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ontariocannabisstore-my.sharepoint.com/personal/susan_pines_ocs_ca/Documents/Desktop/"/>
    </mc:Choice>
  </mc:AlternateContent>
  <xr:revisionPtr revIDLastSave="5" documentId="13_ncr:1_{1ADA8C8A-B848-4B21-82C5-CBA0AD89E72C}" xr6:coauthVersionLast="47" xr6:coauthVersionMax="47" xr10:uidLastSave="{AB2CF084-A409-47AB-A117-EFC46E6B33DD}"/>
  <bookViews>
    <workbookView xWindow="-110" yWindow="-110" windowWidth="19420" windowHeight="11500" tabRatio="993" xr2:uid="{AC284D80-DBFD-412C-922E-70FDE04740B0}"/>
  </bookViews>
  <sheets>
    <sheet name="Vue d'ensemble" sheetId="1" r:id="rId1"/>
    <sheet name="David Chiu" sheetId="36" r:id="rId2"/>
    <sheet name="Gary Crawford" sheetId="29" r:id="rId3"/>
    <sheet name="Robert Poirier" sheetId="33" r:id="rId4"/>
    <sheet name="Jon Reid" sheetId="34" r:id="rId5"/>
    <sheet name="Sheet1" sheetId="32"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36" l="1"/>
  <c r="J7" i="36" s="1"/>
  <c r="J7" i="29"/>
  <c r="L7" i="36"/>
  <c r="P7" i="36"/>
  <c r="O7" i="36"/>
  <c r="M7" i="36"/>
  <c r="K7" i="36"/>
  <c r="I7" i="36"/>
  <c r="J6" i="33"/>
  <c r="J7" i="33" s="1"/>
  <c r="P7" i="33"/>
  <c r="O7" i="33"/>
  <c r="M7" i="33"/>
  <c r="L7" i="33"/>
  <c r="K7" i="33"/>
  <c r="I7" i="33"/>
  <c r="N7" i="29"/>
  <c r="Q7" i="29" s="1"/>
  <c r="N6" i="29"/>
  <c r="Q6" i="29" s="1"/>
  <c r="J8" i="29"/>
  <c r="N6" i="34"/>
  <c r="Q6" i="34" s="1"/>
  <c r="P7" i="34"/>
  <c r="O7" i="34"/>
  <c r="M7" i="34"/>
  <c r="L7" i="34"/>
  <c r="K7" i="34"/>
  <c r="I7" i="34"/>
  <c r="P8" i="29"/>
  <c r="O8" i="29"/>
  <c r="M8" i="29"/>
  <c r="L8" i="29"/>
  <c r="K8" i="29"/>
  <c r="I8" i="29"/>
  <c r="N6" i="36" l="1"/>
  <c r="Q6" i="36" s="1"/>
  <c r="Q7" i="36"/>
  <c r="N6" i="33"/>
  <c r="Q6" i="33" s="1"/>
  <c r="Q7" i="33" s="1"/>
  <c r="J7" i="34"/>
  <c r="Q7" i="34"/>
  <c r="N7" i="34"/>
  <c r="N7" i="33" l="1"/>
  <c r="N7" i="36"/>
  <c r="Q8" i="29"/>
  <c r="N8" i="29"/>
</calcChain>
</file>

<file path=xl/sharedStrings.xml><?xml version="1.0" encoding="utf-8"?>
<sst xmlns="http://schemas.openxmlformats.org/spreadsheetml/2006/main" count="103" uniqueCount="28">
  <si>
    <t>Frais de déplacement, de repas et d'accueil Exercice 2025-2026, deuxième trimestre</t>
  </si>
  <si>
    <t>La directive du gouvernement de l'Ontario sur les frais de déplacement, de repas et d'accueil définit les règles et les principes applicables au remboursement des frais de déplacement, de repas et d'accueil, afin de garantir des pratiques équitables et raisonnables.  Elle fournit un cadre de responsabilité pour guider le contrôle efficace des ressources publiques consacrées aux frais de déplacement, de repas et d'accueil.
Les frais de déplacement, de repas et d'accueil engagés par certaines personnes au sein de toutes les agences de l'Ontario doivent être rendus publics sur leurs sites Internet.  Pour l'OCS, ces personnes concernées sont le président de l'OCRC, le conseil d'administration de l'OCRC, le président-directeur général de l'OCS et l'équipe de direction de l'OCS qui rend compte au président-directeur général.
Les informations contenues dans ce site seront mises à jour tous les trimestres.</t>
  </si>
  <si>
    <t>Nom</t>
  </si>
  <si>
    <t>Poste</t>
  </si>
  <si>
    <t>Objectif</t>
  </si>
  <si>
    <t>Date de début</t>
  </si>
  <si>
    <t>Date de fin</t>
  </si>
  <si>
    <t>Destination</t>
  </si>
  <si>
    <t>Participants</t>
  </si>
  <si>
    <t>Autres participants</t>
  </si>
  <si>
    <t>Tarifs aériens</t>
  </si>
  <si>
    <t>Autres modes de transport</t>
  </si>
  <si>
    <t>Hébergement</t>
  </si>
  <si>
    <t>Repas</t>
  </si>
  <si>
    <t>Frais divers</t>
  </si>
  <si>
    <t>SOUS-TOTAL</t>
  </si>
  <si>
    <t>Accueil</t>
  </si>
  <si>
    <t>Autres dépenses</t>
  </si>
  <si>
    <t>TOTAL</t>
  </si>
  <si>
    <t>David Chiu</t>
  </si>
  <si>
    <t>Chef de l'information</t>
  </si>
  <si>
    <t>Réunion</t>
  </si>
  <si>
    <t>Ontario</t>
  </si>
  <si>
    <t xml:space="preserve"> </t>
  </si>
  <si>
    <t>Gary Crawford</t>
  </si>
  <si>
    <t>Membre du conseil d'administration</t>
  </si>
  <si>
    <t>Robert Poirier</t>
  </si>
  <si>
    <t>Jon Reid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</si>
</sst>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_ ;[Red]\-#,##0.00\ "/>
    <numFmt numFmtId="165" formatCode="[$-1009]d/mmm/yy;@"/>
  </numFmts>
  <fonts count="22" x14ac:knownFonts="1">
    <font>
      <sz val="11"/>
      <color theme="1"/>
      <name val="Calibri"/>
      <family val="2"/>
      <scheme val="minor"/>
    </font>
    <font>
      <sz val="11"/>
      <color theme="1"/>
      <name val="Calibri"/>
      <family val="2"/>
      <scheme val="minor"/>
    </font>
    <font>
      <b/>
      <sz val="11"/>
      <color indexed="8"/>
      <name val="Calibri"/>
      <family val="2"/>
      <scheme val="minor"/>
    </font>
    <font>
      <sz val="11"/>
      <name val="Calibri"/>
      <family val="2"/>
      <scheme val="minor"/>
    </font>
    <font>
      <b/>
      <sz val="11"/>
      <color theme="1"/>
      <name val="Calibri"/>
      <family val="2"/>
      <scheme val="minor"/>
    </font>
    <font>
      <b/>
      <sz val="14"/>
      <color theme="1"/>
      <name val="Roboto"/>
    </font>
    <font>
      <sz val="10"/>
      <name val="Arial"/>
      <family val="2"/>
      <charset val="1"/>
    </font>
    <font>
      <sz val="10"/>
      <name val="Arial"/>
      <family val="2"/>
    </font>
    <font>
      <sz val="10"/>
      <color rgb="FFFFFFFF"/>
      <name val="Arial"/>
      <family val="2"/>
      <charset val="1"/>
    </font>
    <font>
      <b/>
      <sz val="10"/>
      <color rgb="FF000000"/>
      <name val="Arial"/>
      <family val="2"/>
      <charset val="1"/>
    </font>
    <font>
      <sz val="10"/>
      <color rgb="FFCC0000"/>
      <name val="Arial"/>
      <family val="2"/>
      <charset val="1"/>
    </font>
    <font>
      <b/>
      <sz val="10"/>
      <color rgb="FFFFFFFF"/>
      <name val="Arial"/>
      <family val="2"/>
      <charset val="1"/>
    </font>
    <font>
      <i/>
      <sz val="10"/>
      <color rgb="FF808080"/>
      <name val="Arial"/>
      <family val="2"/>
      <charset val="1"/>
    </font>
    <font>
      <sz val="10"/>
      <color rgb="FF006600"/>
      <name val="Arial"/>
      <family val="2"/>
      <charset val="1"/>
    </font>
    <font>
      <sz val="18"/>
      <color rgb="FF000000"/>
      <name val="Arial"/>
      <family val="2"/>
      <charset val="1"/>
    </font>
    <font>
      <sz val="12"/>
      <color rgb="FF000000"/>
      <name val="Arial"/>
      <family val="2"/>
      <charset val="1"/>
    </font>
    <font>
      <b/>
      <sz val="24"/>
      <color rgb="FF000000"/>
      <name val="Arial"/>
      <family val="2"/>
      <charset val="1"/>
    </font>
    <font>
      <u/>
      <sz val="10"/>
      <color rgb="FF0000EE"/>
      <name val="Arial"/>
      <family val="2"/>
      <charset val="1"/>
    </font>
    <font>
      <sz val="10"/>
      <color rgb="FF996600"/>
      <name val="Arial"/>
      <family val="2"/>
      <charset val="1"/>
    </font>
    <font>
      <sz val="10"/>
      <color rgb="FF333333"/>
      <name val="Arial"/>
      <family val="2"/>
      <charset val="1"/>
    </font>
    <font>
      <sz val="11"/>
      <color rgb="FF000000"/>
      <name val="Calibri"/>
      <family val="2"/>
      <scheme val="minor"/>
    </font>
    <font>
      <sz val="11"/>
      <color rgb="FF262626"/>
      <name val="Calibri"/>
      <family val="2"/>
      <scheme val="minor"/>
    </font>
  </fonts>
  <fills count="11">
    <fill>
      <patternFill patternType="none"/>
    </fill>
    <fill>
      <patternFill patternType="gray125"/>
    </fill>
    <fill>
      <patternFill patternType="solid">
        <fgColor rgb="FFC5E9CF"/>
        <bgColor indexed="64"/>
      </patternFill>
    </fill>
    <fill>
      <patternFill patternType="solid">
        <fgColor rgb="FFF7F1E6"/>
        <bgColor indexed="64"/>
      </patternFill>
    </fill>
    <fill>
      <patternFill patternType="solid">
        <fgColor rgb="FF000000"/>
        <bgColor rgb="FF003300"/>
      </patternFill>
    </fill>
    <fill>
      <patternFill patternType="solid">
        <fgColor rgb="FF808080"/>
        <bgColor rgb="FF969696"/>
      </patternFill>
    </fill>
    <fill>
      <patternFill patternType="solid">
        <fgColor rgb="FFDDDDDD"/>
        <bgColor rgb="FFFFCCCC"/>
      </patternFill>
    </fill>
    <fill>
      <patternFill patternType="solid">
        <fgColor rgb="FFFFCCCC"/>
        <bgColor rgb="FFDDDDDD"/>
      </patternFill>
    </fill>
    <fill>
      <patternFill patternType="solid">
        <fgColor rgb="FFCC0000"/>
        <bgColor rgb="FF800000"/>
      </patternFill>
    </fill>
    <fill>
      <patternFill patternType="solid">
        <fgColor rgb="FFCCFFCC"/>
        <bgColor rgb="FFCCFFFF"/>
      </patternFill>
    </fill>
    <fill>
      <patternFill patternType="solid">
        <fgColor rgb="FFFFFFCC"/>
        <bgColor rgb="FFFFFFFF"/>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double">
        <color indexed="64"/>
      </bottom>
      <diagonal/>
    </border>
    <border>
      <left style="thin">
        <color rgb="FF808080"/>
      </left>
      <right style="thin">
        <color rgb="FF808080"/>
      </right>
      <top style="thin">
        <color rgb="FF808080"/>
      </top>
      <bottom style="thin">
        <color rgb="FF808080"/>
      </bottom>
      <diagonal/>
    </border>
  </borders>
  <cellStyleXfs count="23">
    <xf numFmtId="0" fontId="0"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6" fillId="0" borderId="0"/>
    <xf numFmtId="43" fontId="7" fillId="0" borderId="0" applyBorder="0" applyAlignment="0" applyProtection="0"/>
    <xf numFmtId="0" fontId="8" fillId="4" borderId="0" applyBorder="0" applyProtection="0"/>
    <xf numFmtId="0" fontId="9" fillId="0" borderId="0" applyBorder="0" applyProtection="0"/>
    <xf numFmtId="0" fontId="8" fillId="5" borderId="0" applyBorder="0" applyProtection="0"/>
    <xf numFmtId="0" fontId="9" fillId="6" borderId="0" applyBorder="0" applyProtection="0"/>
    <xf numFmtId="0" fontId="10" fillId="7" borderId="0" applyBorder="0" applyProtection="0"/>
    <xf numFmtId="0" fontId="11" fillId="8" borderId="0" applyBorder="0" applyProtection="0"/>
    <xf numFmtId="0" fontId="12" fillId="0" borderId="0" applyBorder="0" applyProtection="0"/>
    <xf numFmtId="0" fontId="13" fillId="9" borderId="0" applyBorder="0" applyProtection="0"/>
    <xf numFmtId="0" fontId="14" fillId="0" borderId="0" applyBorder="0" applyProtection="0"/>
    <xf numFmtId="0" fontId="15" fillId="0" borderId="0" applyBorder="0" applyProtection="0"/>
    <xf numFmtId="0" fontId="16" fillId="0" borderId="0" applyBorder="0" applyProtection="0"/>
    <xf numFmtId="0" fontId="17" fillId="0" borderId="0" applyBorder="0" applyProtection="0"/>
    <xf numFmtId="0" fontId="18" fillId="10" borderId="0" applyBorder="0" applyProtection="0"/>
    <xf numFmtId="0" fontId="19" fillId="10" borderId="4" applyProtection="0"/>
    <xf numFmtId="0" fontId="6" fillId="0" borderId="0" applyBorder="0" applyProtection="0"/>
    <xf numFmtId="0" fontId="6" fillId="0" borderId="0" applyBorder="0" applyProtection="0"/>
    <xf numFmtId="0" fontId="10" fillId="0" borderId="0" applyBorder="0" applyProtection="0"/>
  </cellStyleXfs>
  <cellXfs count="21">
    <xf numFmtId="0" fontId="0" fillId="0" borderId="0" xfId="0"/>
    <xf numFmtId="0" fontId="3" fillId="0" borderId="0" xfId="0" applyFont="1"/>
    <xf numFmtId="0" fontId="3" fillId="0" borderId="0" xfId="0" applyFont="1" applyAlignment="1">
      <alignment horizontal="left" vertical="center"/>
    </xf>
    <xf numFmtId="165" fontId="0" fillId="0" borderId="0" xfId="0" applyNumberFormat="1" applyAlignment="1">
      <alignment horizontal="center"/>
    </xf>
    <xf numFmtId="43" fontId="0" fillId="0" borderId="0" xfId="1" applyFont="1"/>
    <xf numFmtId="0" fontId="0" fillId="2" borderId="0" xfId="0" applyFill="1"/>
    <xf numFmtId="0" fontId="2" fillId="3" borderId="1" xfId="0" applyFont="1" applyFill="1" applyBorder="1" applyAlignment="1">
      <alignment horizontal="left" vertical="top" wrapText="1"/>
    </xf>
    <xf numFmtId="164" fontId="2" fillId="3" borderId="1" xfId="3" applyNumberFormat="1" applyFont="1" applyFill="1" applyBorder="1" applyAlignment="1">
      <alignment horizontal="right" vertical="top" wrapText="1"/>
    </xf>
    <xf numFmtId="164" fontId="4" fillId="3" borderId="3" xfId="0" applyNumberFormat="1" applyFont="1" applyFill="1" applyBorder="1"/>
    <xf numFmtId="0" fontId="20" fillId="0" borderId="0" xfId="0" applyFont="1"/>
    <xf numFmtId="15" fontId="20" fillId="0" borderId="0" xfId="0" applyNumberFormat="1" applyFont="1" applyAlignment="1">
      <alignment horizontal="center"/>
    </xf>
    <xf numFmtId="2" fontId="20" fillId="0" borderId="0" xfId="0" applyNumberFormat="1" applyFont="1"/>
    <xf numFmtId="0" fontId="3" fillId="2" borderId="0" xfId="0" applyFont="1" applyFill="1"/>
    <xf numFmtId="0" fontId="5" fillId="2" borderId="0" xfId="0" applyFont="1" applyFill="1" applyAlignment="1">
      <alignment vertical="top" wrapText="1"/>
    </xf>
    <xf numFmtId="0" fontId="21" fillId="0" borderId="0" xfId="0" applyFont="1"/>
    <xf numFmtId="4" fontId="0" fillId="0" borderId="0" xfId="0" applyNumberFormat="1"/>
    <xf numFmtId="0" fontId="0" fillId="0" borderId="0" xfId="0" applyAlignment="1">
      <alignment vertical="center" wrapText="1"/>
    </xf>
    <xf numFmtId="43" fontId="20" fillId="0" borderId="0" xfId="1" applyFont="1"/>
    <xf numFmtId="43" fontId="4" fillId="3" borderId="3" xfId="1" applyFont="1" applyFill="1" applyBorder="1"/>
    <xf numFmtId="0" fontId="5" fillId="2" borderId="0" xfId="0" applyFont="1" applyFill="1" applyAlignment="1">
      <alignment horizontal="center" vertical="center" wrapText="1"/>
    </xf>
    <xf numFmtId="0" fontId="5" fillId="2" borderId="2" xfId="0" applyFont="1" applyFill="1" applyBorder="1" applyAlignment="1">
      <alignment horizontal="center" vertical="center" wrapText="1"/>
    </xf>
  </cellXfs>
  <cellStyles count="23">
    <cellStyle name="Accent 1 17" xfId="6" xr:uid="{79EE41C6-DE3B-406B-A1DF-90A9E9216810}"/>
    <cellStyle name="Accent 16" xfId="7" xr:uid="{5E43BD4E-550F-4E4D-99D3-31F7A7A7F2FE}"/>
    <cellStyle name="Accent 2 18" xfId="8" xr:uid="{95BCF9D7-9690-4965-BF16-7568DF69E62C}"/>
    <cellStyle name="Accent 3 19" xfId="9" xr:uid="{42D8D073-7FBF-4C0B-8278-8619415E0494}"/>
    <cellStyle name="Bad 13" xfId="10" xr:uid="{30EE5EDE-4CE6-49EB-94E5-33A0D7443733}"/>
    <cellStyle name="Comma" xfId="1" builtinId="3"/>
    <cellStyle name="Comma 2" xfId="3" xr:uid="{692C6188-C850-4CB0-9EF8-04F7A5E746DF}"/>
    <cellStyle name="Comma 3" xfId="5" xr:uid="{9A087697-0F0F-4348-88C8-5B02602355D5}"/>
    <cellStyle name="Error 15" xfId="11" xr:uid="{6D7CA450-7A63-4C0A-9443-55BA2A89DBCB}"/>
    <cellStyle name="Footnote 8" xfId="12" xr:uid="{F8609AB3-0AE2-4A30-B84F-9525C1D0D450}"/>
    <cellStyle name="Good 11" xfId="13" xr:uid="{A211348F-5432-4204-903E-23EC71E4867D}"/>
    <cellStyle name="Heading 1 4" xfId="14" xr:uid="{F06479F7-E083-4612-992F-BC4D507FEF2B}"/>
    <cellStyle name="Heading 2 5" xfId="15" xr:uid="{80D8415B-2476-4595-B05B-3D636A5876DB}"/>
    <cellStyle name="Heading 3 2" xfId="16" xr:uid="{B154403D-F982-4DEA-A9D6-1974588B76BC}"/>
    <cellStyle name="Hyperlink 9" xfId="17" xr:uid="{6F423EB0-BDD3-453E-B903-4780C1668A52}"/>
    <cellStyle name="Neutral 12" xfId="18" xr:uid="{F42C60FA-84F2-4424-9EF5-246F3562DBB8}"/>
    <cellStyle name="Normal" xfId="0" builtinId="0"/>
    <cellStyle name="Normal 2" xfId="2" xr:uid="{AA0A7156-026B-4F47-B852-E0C4BE915250}"/>
    <cellStyle name="Normal 3" xfId="4" xr:uid="{9FA35C25-D42A-4A26-A1CB-46E61A3B7B35}"/>
    <cellStyle name="Note 7" xfId="19" xr:uid="{960C0FEC-DA16-4FAA-8857-E91DB3426DFC}"/>
    <cellStyle name="Status 10" xfId="20" xr:uid="{298A96BF-E945-46EE-AFD0-536E282AE3BC}"/>
    <cellStyle name="Text 6" xfId="21" xr:uid="{7BB0BEBE-FC53-4DB0-A85C-E567056AD820}"/>
    <cellStyle name="Warning 14" xfId="22" xr:uid="{89DDE26C-469A-466B-92A7-DF79FC04A7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457200</xdr:colOff>
      <xdr:row>3</xdr:row>
      <xdr:rowOff>88900</xdr:rowOff>
    </xdr:to>
    <xdr:pic>
      <xdr:nvPicPr>
        <xdr:cNvPr id="6" name="Picture 1484212630">
          <a:extLst>
            <a:ext uri="{FF2B5EF4-FFF2-40B4-BE49-F238E27FC236}">
              <a16:creationId xmlns:a16="http://schemas.microsoft.com/office/drawing/2014/main" id="{A6BCF53E-C820-67CF-F545-A33E1F125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4650" y="190500"/>
          <a:ext cx="4572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654050</xdr:colOff>
      <xdr:row>0</xdr:row>
      <xdr:rowOff>146050</xdr:rowOff>
    </xdr:from>
    <xdr:to>
      <xdr:col>0</xdr:col>
      <xdr:colOff>1111250</xdr:colOff>
      <xdr:row>3</xdr:row>
      <xdr:rowOff>47625</xdr:rowOff>
    </xdr:to>
    <xdr:pic>
      <xdr:nvPicPr>
        <xdr:cNvPr id="2" name="Picture 1484212630">
          <a:extLst>
            <a:ext uri="{FF2B5EF4-FFF2-40B4-BE49-F238E27FC236}">
              <a16:creationId xmlns:a16="http://schemas.microsoft.com/office/drawing/2014/main" id="{F9A56E00-ABB0-45D9-9021-FCF835E27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4050" y="146050"/>
          <a:ext cx="457200" cy="45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682624</xdr:colOff>
      <xdr:row>0</xdr:row>
      <xdr:rowOff>95251</xdr:rowOff>
    </xdr:from>
    <xdr:to>
      <xdr:col>0</xdr:col>
      <xdr:colOff>1139824</xdr:colOff>
      <xdr:row>3</xdr:row>
      <xdr:rowOff>1588</xdr:rowOff>
    </xdr:to>
    <xdr:pic>
      <xdr:nvPicPr>
        <xdr:cNvPr id="3" name="Picture 1484212630">
          <a:extLst>
            <a:ext uri="{FF2B5EF4-FFF2-40B4-BE49-F238E27FC236}">
              <a16:creationId xmlns:a16="http://schemas.microsoft.com/office/drawing/2014/main" id="{736DD0A6-E09D-4DEA-A893-FE707939A8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2624" y="95251"/>
          <a:ext cx="457200" cy="45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428625</xdr:colOff>
      <xdr:row>0</xdr:row>
      <xdr:rowOff>103188</xdr:rowOff>
    </xdr:from>
    <xdr:to>
      <xdr:col>0</xdr:col>
      <xdr:colOff>885825</xdr:colOff>
      <xdr:row>3</xdr:row>
      <xdr:rowOff>9525</xdr:rowOff>
    </xdr:to>
    <xdr:pic>
      <xdr:nvPicPr>
        <xdr:cNvPr id="3" name="Picture 1484212630">
          <a:extLst>
            <a:ext uri="{FF2B5EF4-FFF2-40B4-BE49-F238E27FC236}">
              <a16:creationId xmlns:a16="http://schemas.microsoft.com/office/drawing/2014/main" id="{88CFBF71-F381-44D8-8F76-6F6873FF65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8625" y="103188"/>
          <a:ext cx="457200" cy="45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460375</xdr:colOff>
      <xdr:row>0</xdr:row>
      <xdr:rowOff>119063</xdr:rowOff>
    </xdr:from>
    <xdr:to>
      <xdr:col>0</xdr:col>
      <xdr:colOff>917575</xdr:colOff>
      <xdr:row>3</xdr:row>
      <xdr:rowOff>25400</xdr:rowOff>
    </xdr:to>
    <xdr:pic>
      <xdr:nvPicPr>
        <xdr:cNvPr id="3" name="Picture 1484212630">
          <a:extLst>
            <a:ext uri="{FF2B5EF4-FFF2-40B4-BE49-F238E27FC236}">
              <a16:creationId xmlns:a16="http://schemas.microsoft.com/office/drawing/2014/main" id="{186EBE02-1818-4182-AC58-731177CEAB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0375" y="119063"/>
          <a:ext cx="457200" cy="45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55FDF-6F66-4706-8C3C-504BF0710134}">
  <dimension ref="B1:W13"/>
  <sheetViews>
    <sheetView tabSelected="1" zoomScale="80" zoomScaleNormal="80" workbookViewId="0">
      <selection activeCell="B9" sqref="B9"/>
    </sheetView>
  </sheetViews>
  <sheetFormatPr defaultColWidth="8.81640625" defaultRowHeight="14.5" x14ac:dyDescent="0.35"/>
  <cols>
    <col min="1" max="1" width="5.453125" customWidth="1"/>
    <col min="2" max="2" width="135.1796875" customWidth="1"/>
    <col min="3" max="3" width="12.453125" customWidth="1"/>
    <col min="4" max="5" width="13" customWidth="1"/>
    <col min="6" max="6" width="24.453125" customWidth="1"/>
    <col min="7" max="7" width="10.453125" customWidth="1"/>
    <col min="8" max="8" width="11.81640625" customWidth="1"/>
    <col min="9" max="17" width="13.453125" customWidth="1"/>
  </cols>
  <sheetData>
    <row r="1" spans="2:23" s="5" customFormat="1" ht="15" customHeight="1" x14ac:dyDescent="0.35"/>
    <row r="2" spans="2:23" s="5" customFormat="1" ht="14.5" customHeight="1" x14ac:dyDescent="0.35"/>
    <row r="3" spans="2:23" s="5" customFormat="1" ht="14.5" customHeight="1" x14ac:dyDescent="0.35"/>
    <row r="4" spans="2:23" s="5" customFormat="1" ht="20.149999999999999" customHeight="1" x14ac:dyDescent="0.35"/>
    <row r="5" spans="2:23" s="5" customFormat="1" ht="18" x14ac:dyDescent="0.35">
      <c r="B5" s="13" t="s">
        <v>0</v>
      </c>
      <c r="C5" s="12"/>
      <c r="D5" s="12"/>
      <c r="E5" s="12"/>
      <c r="F5" s="12"/>
      <c r="G5" s="12"/>
      <c r="H5" s="12"/>
      <c r="I5" s="12"/>
      <c r="J5" s="12"/>
      <c r="K5" s="12"/>
      <c r="L5" s="12"/>
      <c r="M5" s="12"/>
      <c r="N5" s="12"/>
      <c r="O5" s="12"/>
      <c r="P5" s="12"/>
      <c r="Q5" s="12"/>
      <c r="R5" s="12"/>
    </row>
    <row r="6" spans="2:23" ht="125.5" customHeight="1" x14ac:dyDescent="0.35">
      <c r="B6" s="16" t="s">
        <v>1</v>
      </c>
      <c r="C6" s="1"/>
      <c r="D6" s="1"/>
      <c r="E6" s="1"/>
      <c r="F6" s="1"/>
      <c r="G6" s="1"/>
      <c r="H6" s="1"/>
      <c r="I6" s="1"/>
      <c r="J6" s="1"/>
      <c r="K6" s="1"/>
      <c r="L6" s="1"/>
      <c r="M6" s="1"/>
      <c r="N6" s="1"/>
      <c r="O6" s="1"/>
      <c r="P6" s="1"/>
      <c r="Q6" s="1"/>
      <c r="R6" s="1"/>
    </row>
    <row r="7" spans="2:23" x14ac:dyDescent="0.35">
      <c r="B7" s="2"/>
      <c r="C7" s="1"/>
      <c r="D7" s="1"/>
      <c r="E7" s="1"/>
      <c r="F7" s="1"/>
      <c r="G7" s="1"/>
      <c r="H7" s="1"/>
      <c r="I7" s="1"/>
      <c r="J7" s="1"/>
      <c r="K7" s="1"/>
      <c r="L7" s="1"/>
      <c r="M7" s="1"/>
      <c r="N7" s="1"/>
      <c r="O7" s="1"/>
      <c r="P7" s="1"/>
      <c r="Q7" s="1"/>
      <c r="R7" s="1"/>
      <c r="S7" s="1"/>
      <c r="T7" s="1"/>
      <c r="U7" s="1"/>
      <c r="V7" s="1"/>
      <c r="W7" s="1"/>
    </row>
    <row r="8" spans="2:23" x14ac:dyDescent="0.35">
      <c r="B8" s="2"/>
      <c r="C8" s="1"/>
      <c r="D8" s="1"/>
      <c r="E8" s="1"/>
      <c r="F8" s="1"/>
      <c r="G8" s="1"/>
      <c r="H8" s="1"/>
      <c r="I8" s="1"/>
      <c r="J8" s="1"/>
      <c r="K8" s="1"/>
      <c r="L8" s="1"/>
      <c r="M8" s="1"/>
      <c r="N8" s="1"/>
      <c r="O8" s="1"/>
      <c r="P8" s="1"/>
      <c r="Q8" s="1"/>
      <c r="R8" s="1"/>
      <c r="S8" s="1"/>
      <c r="T8" s="1"/>
      <c r="U8" s="1"/>
      <c r="V8" s="1"/>
      <c r="W8" s="1"/>
    </row>
    <row r="9" spans="2:23" x14ac:dyDescent="0.35">
      <c r="B9" s="2"/>
      <c r="C9" s="1"/>
      <c r="D9" s="1"/>
      <c r="E9" s="1"/>
      <c r="F9" s="1"/>
      <c r="G9" s="1"/>
      <c r="H9" s="1"/>
      <c r="I9" s="1"/>
      <c r="J9" s="1"/>
      <c r="K9" s="1"/>
      <c r="L9" s="1"/>
      <c r="M9" s="1"/>
      <c r="N9" s="1"/>
      <c r="O9" s="1"/>
      <c r="P9" s="1"/>
      <c r="Q9" s="1"/>
      <c r="R9" s="1"/>
      <c r="S9" s="1"/>
      <c r="T9" s="1"/>
      <c r="U9" s="1"/>
      <c r="V9" s="1"/>
      <c r="W9" s="1"/>
    </row>
    <row r="10" spans="2:23" x14ac:dyDescent="0.35">
      <c r="B10" s="2"/>
      <c r="C10" s="1"/>
      <c r="D10" s="1"/>
      <c r="E10" s="1"/>
      <c r="F10" s="1"/>
      <c r="G10" s="1"/>
      <c r="H10" s="1"/>
      <c r="I10" s="1"/>
      <c r="J10" s="1"/>
      <c r="K10" s="1"/>
      <c r="L10" s="1"/>
      <c r="M10" s="1"/>
      <c r="N10" s="1"/>
      <c r="O10" s="1"/>
      <c r="P10" s="1"/>
      <c r="Q10" s="1"/>
      <c r="R10" s="1"/>
      <c r="S10" s="1"/>
      <c r="T10" s="1"/>
      <c r="U10" s="1"/>
      <c r="V10" s="1"/>
      <c r="W10" s="1"/>
    </row>
    <row r="11" spans="2:23" x14ac:dyDescent="0.35">
      <c r="B11" s="2"/>
      <c r="C11" s="1"/>
      <c r="D11" s="1"/>
      <c r="E11" s="1"/>
      <c r="F11" s="1"/>
      <c r="G11" s="1"/>
      <c r="H11" s="1"/>
      <c r="I11" s="1"/>
      <c r="J11" s="1"/>
      <c r="K11" s="1"/>
      <c r="L11" s="1"/>
      <c r="M11" s="1"/>
      <c r="N11" s="1"/>
      <c r="O11" s="1"/>
      <c r="P11" s="1"/>
      <c r="Q11" s="1"/>
      <c r="R11" s="1"/>
      <c r="S11" s="1"/>
      <c r="T11" s="1"/>
      <c r="U11" s="1"/>
      <c r="V11" s="1"/>
      <c r="W11" s="1"/>
    </row>
    <row r="12" spans="2:23" x14ac:dyDescent="0.35">
      <c r="I12" s="1"/>
      <c r="J12" s="1"/>
      <c r="K12" s="1"/>
    </row>
    <row r="13" spans="2:23" x14ac:dyDescent="0.35">
      <c r="I13" s="1"/>
      <c r="J13" s="1"/>
      <c r="K13" s="1"/>
    </row>
  </sheetData>
  <sheetProtection algorithmName="SHA-512" hashValue="GSW6DIbbnv7MkgUkz0YW5T58ezKZdtbcrXECxxBgI861GWVKYV2jCaYkVZPKnSDPfT5rntkVm1PNRMvBknVGSA==" saltValue="9S9m+dsEzGNzK/zzLCQ0lw==" spinCount="100000" sheet="1" selectLockedCells="1" selectUnlockedCells="1"/>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20A7A-8DD5-43B5-AF1F-2E356EF31664}">
  <dimension ref="A1:Q10"/>
  <sheetViews>
    <sheetView zoomScale="80" zoomScaleNormal="80" workbookViewId="0">
      <selection activeCell="D6" sqref="D6"/>
    </sheetView>
  </sheetViews>
  <sheetFormatPr defaultRowHeight="14.5" x14ac:dyDescent="0.35"/>
  <cols>
    <col min="1" max="1" width="18" customWidth="1"/>
    <col min="2" max="2" width="23.7265625" bestFit="1" customWidth="1"/>
    <col min="3" max="3" width="10.453125" bestFit="1" customWidth="1"/>
    <col min="4" max="4" width="11.453125" style="3" customWidth="1"/>
    <col min="5" max="5" width="12.81640625" style="3" customWidth="1"/>
    <col min="6" max="6" width="11.81640625" customWidth="1"/>
    <col min="7" max="7" width="12.453125" customWidth="1"/>
    <col min="8" max="8" width="16.453125" customWidth="1"/>
    <col min="9" max="9" width="9.7265625" customWidth="1"/>
    <col min="10" max="11" width="15.1796875" style="4" customWidth="1"/>
    <col min="12" max="12" width="8.81640625" style="4" customWidth="1"/>
    <col min="13" max="13" width="10.81640625" style="4" customWidth="1"/>
    <col min="14" max="14" width="15.1796875" style="4" customWidth="1"/>
    <col min="15" max="15" width="11.81640625" style="4" customWidth="1"/>
    <col min="16" max="17" width="15.1796875" style="4" customWidth="1"/>
  </cols>
  <sheetData>
    <row r="1" spans="1:17" ht="14.5" customHeight="1" x14ac:dyDescent="0.35">
      <c r="A1" s="5"/>
      <c r="B1" s="19" t="s">
        <v>0</v>
      </c>
      <c r="C1" s="19"/>
      <c r="D1" s="19"/>
      <c r="E1" s="19"/>
      <c r="F1" s="5"/>
      <c r="G1" s="5"/>
      <c r="H1" s="5"/>
      <c r="I1" s="5"/>
      <c r="J1" s="5"/>
      <c r="K1" s="5"/>
      <c r="L1" s="5"/>
      <c r="M1" s="5"/>
      <c r="N1" s="5"/>
      <c r="O1" s="5"/>
      <c r="P1" s="5"/>
      <c r="Q1" s="5"/>
    </row>
    <row r="2" spans="1:17" ht="14.5" customHeight="1" x14ac:dyDescent="0.35">
      <c r="A2" s="5"/>
      <c r="B2" s="19"/>
      <c r="C2" s="19"/>
      <c r="D2" s="19"/>
      <c r="E2" s="19"/>
      <c r="F2" s="5"/>
      <c r="G2" s="5"/>
      <c r="H2" s="5"/>
      <c r="I2" s="5"/>
      <c r="J2" s="5"/>
      <c r="K2" s="5"/>
      <c r="L2" s="5"/>
      <c r="M2" s="5"/>
      <c r="N2" s="5"/>
      <c r="O2" s="5"/>
      <c r="P2" s="5"/>
      <c r="Q2" s="5"/>
    </row>
    <row r="3" spans="1:17" ht="14.5" customHeight="1" x14ac:dyDescent="0.35">
      <c r="A3" s="5"/>
      <c r="B3" s="19"/>
      <c r="C3" s="19"/>
      <c r="D3" s="19"/>
      <c r="E3" s="19"/>
      <c r="F3" s="5"/>
      <c r="G3" s="5"/>
      <c r="H3" s="5"/>
      <c r="I3" s="5"/>
      <c r="J3" s="5"/>
      <c r="K3" s="5"/>
      <c r="L3" s="5"/>
      <c r="M3" s="5"/>
      <c r="N3" s="5"/>
      <c r="O3" s="5"/>
      <c r="P3" s="5"/>
      <c r="Q3" s="5"/>
    </row>
    <row r="4" spans="1:17" ht="14.5" customHeight="1" x14ac:dyDescent="0.35">
      <c r="A4" s="5"/>
      <c r="B4" s="20"/>
      <c r="C4" s="20"/>
      <c r="D4" s="20"/>
      <c r="E4" s="20"/>
      <c r="F4" s="5"/>
      <c r="G4" s="5"/>
      <c r="H4" s="5"/>
      <c r="I4" s="5"/>
      <c r="J4" s="5"/>
      <c r="K4" s="5"/>
      <c r="L4" s="5"/>
      <c r="M4" s="5"/>
      <c r="N4" s="5"/>
      <c r="O4" s="5"/>
      <c r="P4" s="5"/>
      <c r="Q4" s="5"/>
    </row>
    <row r="5" spans="1:17" ht="29" x14ac:dyDescent="0.35">
      <c r="A5" s="6" t="s">
        <v>2</v>
      </c>
      <c r="B5" s="6" t="s">
        <v>3</v>
      </c>
      <c r="C5" s="6" t="s">
        <v>4</v>
      </c>
      <c r="D5" s="6" t="s">
        <v>5</v>
      </c>
      <c r="E5" s="6" t="s">
        <v>6</v>
      </c>
      <c r="F5" s="6" t="s">
        <v>7</v>
      </c>
      <c r="G5" s="6" t="s">
        <v>8</v>
      </c>
      <c r="H5" s="6" t="s">
        <v>9</v>
      </c>
      <c r="I5" s="7" t="s">
        <v>10</v>
      </c>
      <c r="J5" s="7" t="s">
        <v>11</v>
      </c>
      <c r="K5" s="7" t="s">
        <v>12</v>
      </c>
      <c r="L5" s="7" t="s">
        <v>13</v>
      </c>
      <c r="M5" s="7" t="s">
        <v>14</v>
      </c>
      <c r="N5" s="7" t="s">
        <v>15</v>
      </c>
      <c r="O5" s="7" t="s">
        <v>16</v>
      </c>
      <c r="P5" s="7" t="s">
        <v>17</v>
      </c>
      <c r="Q5" s="7" t="s">
        <v>18</v>
      </c>
    </row>
    <row r="6" spans="1:17" x14ac:dyDescent="0.35">
      <c r="A6" s="9" t="s">
        <v>19</v>
      </c>
      <c r="B6" s="14" t="s">
        <v>20</v>
      </c>
      <c r="C6" s="9" t="s">
        <v>21</v>
      </c>
      <c r="D6" s="10">
        <v>45832</v>
      </c>
      <c r="E6" s="10">
        <v>45832</v>
      </c>
      <c r="F6" s="9" t="s">
        <v>22</v>
      </c>
      <c r="G6" s="9"/>
      <c r="H6" s="9"/>
      <c r="I6" s="9"/>
      <c r="J6" s="17">
        <f>34.72+15.6</f>
        <v>50.32</v>
      </c>
      <c r="K6" s="11" t="s">
        <v>23</v>
      </c>
      <c r="L6" s="11"/>
      <c r="N6" s="4">
        <f t="shared" ref="N6" si="0">SUM(I6:M6)</f>
        <v>50.32</v>
      </c>
      <c r="Q6" s="4">
        <f t="shared" ref="Q6" si="1">SUM(N6:P6)</f>
        <v>50.32</v>
      </c>
    </row>
    <row r="7" spans="1:17" ht="15" thickBot="1" x14ac:dyDescent="0.4">
      <c r="B7" s="14"/>
      <c r="I7" s="8">
        <f t="shared" ref="I7:Q7" si="2">SUM(I6:I6)</f>
        <v>0</v>
      </c>
      <c r="J7" s="8">
        <f t="shared" si="2"/>
        <v>50.32</v>
      </c>
      <c r="K7" s="8">
        <f t="shared" si="2"/>
        <v>0</v>
      </c>
      <c r="L7" s="8">
        <f t="shared" si="2"/>
        <v>0</v>
      </c>
      <c r="M7" s="8">
        <f t="shared" si="2"/>
        <v>0</v>
      </c>
      <c r="N7" s="8">
        <f t="shared" si="2"/>
        <v>50.32</v>
      </c>
      <c r="O7" s="8">
        <f t="shared" si="2"/>
        <v>0</v>
      </c>
      <c r="P7" s="8">
        <f t="shared" si="2"/>
        <v>0</v>
      </c>
      <c r="Q7" s="8">
        <f t="shared" si="2"/>
        <v>50.32</v>
      </c>
    </row>
    <row r="8" spans="1:17" ht="15" thickTop="1" x14ac:dyDescent="0.35">
      <c r="A8" t="s">
        <v>23</v>
      </c>
      <c r="D8" s="15"/>
    </row>
    <row r="9" spans="1:17" x14ac:dyDescent="0.35">
      <c r="D9" s="15"/>
    </row>
    <row r="10" spans="1:17" x14ac:dyDescent="0.35">
      <c r="D10" s="15"/>
    </row>
  </sheetData>
  <sheetProtection algorithmName="SHA-512" hashValue="5BDuDwtEyQKlUQ+/25K24ngBU8upTVy0/eKu2MUorz8RuH05KVqVyTUPNjghWRcLJGQhIQeRiX2Fm0wrPJH2VQ==" saltValue="t8P0xmou+RE1JOFc0wt61g==" spinCount="100000" sheet="1" objects="1" scenarios="1" selectLockedCells="1" selectUnlockedCells="1"/>
  <mergeCells count="1">
    <mergeCell ref="B1:E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0B4F5-5D96-45CE-946C-938DC42D1AB9}">
  <dimension ref="A1:Q12"/>
  <sheetViews>
    <sheetView zoomScale="80" zoomScaleNormal="80" workbookViewId="0">
      <selection activeCell="B9" sqref="B9"/>
    </sheetView>
  </sheetViews>
  <sheetFormatPr defaultRowHeight="14.5" x14ac:dyDescent="0.35"/>
  <cols>
    <col min="1" max="1" width="26.54296875" customWidth="1"/>
    <col min="2" max="2" width="17.453125" customWidth="1"/>
    <col min="3" max="3" width="10.453125" bestFit="1" customWidth="1"/>
    <col min="4" max="4" width="11.453125" style="3" customWidth="1"/>
    <col min="5" max="5" width="12.81640625" style="3" customWidth="1"/>
    <col min="6" max="6" width="11.81640625" customWidth="1"/>
    <col min="7" max="7" width="12.453125" customWidth="1"/>
    <col min="8" max="8" width="16.453125" customWidth="1"/>
    <col min="9" max="9" width="9.7265625" customWidth="1"/>
    <col min="10" max="11" width="15.1796875" style="4" customWidth="1"/>
    <col min="12" max="12" width="8.81640625" style="4" customWidth="1"/>
    <col min="13" max="13" width="10.81640625" style="4" customWidth="1"/>
    <col min="14" max="14" width="15.1796875" style="4" customWidth="1"/>
    <col min="15" max="15" width="11.81640625" style="4" customWidth="1"/>
    <col min="16" max="17" width="15.1796875" style="4" customWidth="1"/>
  </cols>
  <sheetData>
    <row r="1" spans="1:17" x14ac:dyDescent="0.35">
      <c r="A1" s="5"/>
      <c r="B1" s="19" t="s">
        <v>0</v>
      </c>
      <c r="C1" s="19"/>
      <c r="D1" s="19"/>
      <c r="E1" s="19"/>
      <c r="F1" s="5"/>
      <c r="G1" s="5"/>
      <c r="H1" s="5"/>
      <c r="I1" s="5"/>
      <c r="J1" s="5"/>
      <c r="K1" s="5"/>
      <c r="L1" s="5"/>
      <c r="M1" s="5"/>
      <c r="N1" s="5"/>
      <c r="O1" s="5"/>
      <c r="P1" s="5"/>
      <c r="Q1" s="5"/>
    </row>
    <row r="2" spans="1:17" x14ac:dyDescent="0.35">
      <c r="A2" s="5"/>
      <c r="B2" s="19"/>
      <c r="C2" s="19"/>
      <c r="D2" s="19"/>
      <c r="E2" s="19"/>
      <c r="F2" s="5"/>
      <c r="G2" s="5"/>
      <c r="H2" s="5"/>
      <c r="I2" s="5"/>
      <c r="J2" s="5"/>
      <c r="K2" s="5"/>
      <c r="L2" s="5"/>
      <c r="M2" s="5"/>
      <c r="N2" s="5"/>
      <c r="O2" s="5"/>
      <c r="P2" s="5"/>
      <c r="Q2" s="5"/>
    </row>
    <row r="3" spans="1:17" x14ac:dyDescent="0.35">
      <c r="A3" s="5"/>
      <c r="B3" s="19"/>
      <c r="C3" s="19"/>
      <c r="D3" s="19"/>
      <c r="E3" s="19"/>
      <c r="F3" s="5"/>
      <c r="G3" s="5"/>
      <c r="H3" s="5"/>
      <c r="I3" s="5"/>
      <c r="J3" s="5"/>
      <c r="K3" s="5"/>
      <c r="L3" s="5"/>
      <c r="M3" s="5"/>
      <c r="N3" s="5"/>
      <c r="O3" s="5"/>
      <c r="P3" s="5"/>
      <c r="Q3" s="5"/>
    </row>
    <row r="4" spans="1:17" x14ac:dyDescent="0.35">
      <c r="A4" s="5"/>
      <c r="B4" s="20"/>
      <c r="C4" s="20"/>
      <c r="D4" s="20"/>
      <c r="E4" s="20"/>
      <c r="F4" s="5"/>
      <c r="G4" s="5"/>
      <c r="H4" s="5"/>
      <c r="I4" s="5"/>
      <c r="J4" s="5"/>
      <c r="K4" s="5"/>
      <c r="L4" s="5"/>
      <c r="M4" s="5"/>
      <c r="N4" s="5"/>
      <c r="O4" s="5"/>
      <c r="P4" s="5"/>
      <c r="Q4" s="5"/>
    </row>
    <row r="5" spans="1:17" ht="29" x14ac:dyDescent="0.35">
      <c r="A5" s="6" t="s">
        <v>2</v>
      </c>
      <c r="B5" s="6" t="s">
        <v>3</v>
      </c>
      <c r="C5" s="6" t="s">
        <v>4</v>
      </c>
      <c r="D5" s="6" t="s">
        <v>5</v>
      </c>
      <c r="E5" s="6" t="s">
        <v>6</v>
      </c>
      <c r="F5" s="6" t="s">
        <v>7</v>
      </c>
      <c r="G5" s="6" t="s">
        <v>8</v>
      </c>
      <c r="H5" s="6" t="s">
        <v>9</v>
      </c>
      <c r="I5" s="7" t="s">
        <v>10</v>
      </c>
      <c r="J5" s="7" t="s">
        <v>11</v>
      </c>
      <c r="K5" s="7" t="s">
        <v>12</v>
      </c>
      <c r="L5" s="7" t="s">
        <v>13</v>
      </c>
      <c r="M5" s="7" t="s">
        <v>14</v>
      </c>
      <c r="N5" s="7" t="s">
        <v>15</v>
      </c>
      <c r="O5" s="7" t="s">
        <v>16</v>
      </c>
      <c r="P5" s="7" t="s">
        <v>17</v>
      </c>
      <c r="Q5" s="7" t="s">
        <v>18</v>
      </c>
    </row>
    <row r="6" spans="1:17" x14ac:dyDescent="0.35">
      <c r="A6" s="9" t="s">
        <v>24</v>
      </c>
      <c r="B6" s="14" t="s">
        <v>25</v>
      </c>
      <c r="C6" s="9" t="s">
        <v>21</v>
      </c>
      <c r="D6" s="10">
        <v>45817</v>
      </c>
      <c r="E6" s="10">
        <v>45817</v>
      </c>
      <c r="F6" s="9" t="s">
        <v>22</v>
      </c>
      <c r="G6" s="9"/>
      <c r="H6" s="9"/>
      <c r="I6" s="9"/>
      <c r="J6" s="17">
        <v>124</v>
      </c>
      <c r="K6" s="11"/>
      <c r="L6" s="11"/>
      <c r="N6" s="4">
        <f t="shared" ref="N6:N7" si="0">SUM(I6:M6)</f>
        <v>124</v>
      </c>
      <c r="Q6" s="4">
        <f t="shared" ref="Q6:Q7" si="1">SUM(N6:P6)</f>
        <v>124</v>
      </c>
    </row>
    <row r="7" spans="1:17" x14ac:dyDescent="0.35">
      <c r="A7" s="9" t="s">
        <v>24</v>
      </c>
      <c r="B7" s="14" t="s">
        <v>25</v>
      </c>
      <c r="C7" s="9" t="s">
        <v>21</v>
      </c>
      <c r="D7" s="10">
        <v>45923</v>
      </c>
      <c r="E7" s="10">
        <v>45923</v>
      </c>
      <c r="F7" s="9" t="s">
        <v>22</v>
      </c>
      <c r="G7" s="9"/>
      <c r="H7" s="9"/>
      <c r="I7" s="9"/>
      <c r="J7" s="17">
        <f>22+115.2</f>
        <v>137.19999999999999</v>
      </c>
      <c r="K7" s="11" t="s">
        <v>23</v>
      </c>
      <c r="L7" s="11" t="s">
        <v>23</v>
      </c>
      <c r="N7" s="4">
        <f t="shared" si="0"/>
        <v>137.19999999999999</v>
      </c>
      <c r="Q7" s="4">
        <f t="shared" si="1"/>
        <v>137.19999999999999</v>
      </c>
    </row>
    <row r="8" spans="1:17" ht="15" thickBot="1" x14ac:dyDescent="0.4">
      <c r="B8" s="14"/>
      <c r="I8" s="8">
        <f t="shared" ref="I8:Q8" si="2">SUM(I6:I7)</f>
        <v>0</v>
      </c>
      <c r="J8" s="8">
        <f t="shared" si="2"/>
        <v>261.2</v>
      </c>
      <c r="K8" s="8">
        <f t="shared" si="2"/>
        <v>0</v>
      </c>
      <c r="L8" s="8">
        <f t="shared" si="2"/>
        <v>0</v>
      </c>
      <c r="M8" s="8">
        <f t="shared" si="2"/>
        <v>0</v>
      </c>
      <c r="N8" s="8">
        <f t="shared" si="2"/>
        <v>261.2</v>
      </c>
      <c r="O8" s="8">
        <f t="shared" si="2"/>
        <v>0</v>
      </c>
      <c r="P8" s="8">
        <f t="shared" si="2"/>
        <v>0</v>
      </c>
      <c r="Q8" s="8">
        <f t="shared" si="2"/>
        <v>261.2</v>
      </c>
    </row>
    <row r="9" spans="1:17" ht="15" thickTop="1" x14ac:dyDescent="0.35">
      <c r="D9" s="15"/>
    </row>
    <row r="10" spans="1:17" x14ac:dyDescent="0.35">
      <c r="D10" s="15"/>
    </row>
    <row r="11" spans="1:17" x14ac:dyDescent="0.35">
      <c r="D11" s="15"/>
    </row>
    <row r="12" spans="1:17" x14ac:dyDescent="0.35">
      <c r="G12" t="s">
        <v>23</v>
      </c>
    </row>
  </sheetData>
  <sheetProtection algorithmName="SHA-512" hashValue="1sdtF2rOHAC63wyDDGmdORyol2ectDs+TnRRfgGWppLUlUfmiCidAsbbuJKNCjh6o2VYihKgqYhLirHpOhLn+w==" saltValue="RxwAujJLfb06NUrG1N6I6w==" spinCount="100000" sheet="1" selectLockedCells="1" selectUnlockedCells="1"/>
  <mergeCells count="1">
    <mergeCell ref="B1:E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3D667-1CBF-43B3-B2A6-6E3BD3E686ED}">
  <dimension ref="A1:Q10"/>
  <sheetViews>
    <sheetView zoomScale="80" zoomScaleNormal="80" workbookViewId="0">
      <selection activeCell="B8" sqref="B8"/>
    </sheetView>
  </sheetViews>
  <sheetFormatPr defaultRowHeight="14.5" x14ac:dyDescent="0.35"/>
  <cols>
    <col min="1" max="1" width="18.453125" customWidth="1"/>
    <col min="2" max="2" width="19.1796875" customWidth="1"/>
    <col min="3" max="3" width="10.453125" bestFit="1" customWidth="1"/>
    <col min="4" max="4" width="11.453125" style="3" customWidth="1"/>
    <col min="5" max="5" width="12.81640625" style="3" customWidth="1"/>
    <col min="6" max="6" width="11.81640625" customWidth="1"/>
    <col min="7" max="7" width="12.453125" customWidth="1"/>
    <col min="8" max="8" width="16.453125" customWidth="1"/>
    <col min="9" max="9" width="9.7265625" customWidth="1"/>
    <col min="10" max="11" width="15.1796875" style="4" customWidth="1"/>
    <col min="12" max="12" width="8.81640625" style="4" customWidth="1"/>
    <col min="13" max="13" width="10.81640625" style="4" customWidth="1"/>
    <col min="14" max="14" width="15.1796875" style="4" customWidth="1"/>
    <col min="15" max="15" width="11.81640625" style="4" customWidth="1"/>
    <col min="16" max="17" width="15.1796875" style="4" customWidth="1"/>
  </cols>
  <sheetData>
    <row r="1" spans="1:17" x14ac:dyDescent="0.35">
      <c r="A1" s="5"/>
      <c r="B1" s="19" t="s">
        <v>0</v>
      </c>
      <c r="C1" s="19"/>
      <c r="D1" s="19"/>
      <c r="E1" s="19"/>
      <c r="F1" s="5"/>
      <c r="G1" s="5"/>
      <c r="H1" s="5"/>
      <c r="I1" s="5"/>
      <c r="J1" s="5"/>
      <c r="K1" s="5"/>
      <c r="L1" s="5"/>
      <c r="M1" s="5"/>
      <c r="N1" s="5"/>
      <c r="O1" s="5"/>
      <c r="P1" s="5"/>
      <c r="Q1" s="5"/>
    </row>
    <row r="2" spans="1:17" x14ac:dyDescent="0.35">
      <c r="A2" s="5"/>
      <c r="B2" s="19"/>
      <c r="C2" s="19"/>
      <c r="D2" s="19"/>
      <c r="E2" s="19"/>
      <c r="F2" s="5"/>
      <c r="G2" s="5"/>
      <c r="H2" s="5"/>
      <c r="I2" s="5"/>
      <c r="J2" s="5"/>
      <c r="K2" s="5"/>
      <c r="L2" s="5"/>
      <c r="M2" s="5"/>
      <c r="N2" s="5"/>
      <c r="O2" s="5"/>
      <c r="P2" s="5"/>
      <c r="Q2" s="5"/>
    </row>
    <row r="3" spans="1:17" x14ac:dyDescent="0.35">
      <c r="A3" s="5"/>
      <c r="B3" s="19"/>
      <c r="C3" s="19"/>
      <c r="D3" s="19"/>
      <c r="E3" s="19"/>
      <c r="F3" s="5"/>
      <c r="G3" s="5"/>
      <c r="H3" s="5"/>
      <c r="I3" s="5"/>
      <c r="J3" s="5"/>
      <c r="K3" s="5"/>
      <c r="L3" s="5"/>
      <c r="M3" s="5"/>
      <c r="N3" s="5"/>
      <c r="O3" s="5"/>
      <c r="P3" s="5"/>
      <c r="Q3" s="5"/>
    </row>
    <row r="4" spans="1:17" x14ac:dyDescent="0.35">
      <c r="A4" s="5"/>
      <c r="B4" s="20"/>
      <c r="C4" s="20"/>
      <c r="D4" s="20"/>
      <c r="E4" s="20"/>
      <c r="F4" s="5"/>
      <c r="G4" s="5"/>
      <c r="H4" s="5"/>
      <c r="I4" s="5"/>
      <c r="J4" s="5"/>
      <c r="K4" s="5"/>
      <c r="L4" s="5"/>
      <c r="M4" s="5"/>
      <c r="N4" s="5"/>
      <c r="O4" s="5"/>
      <c r="P4" s="5"/>
      <c r="Q4" s="5"/>
    </row>
    <row r="5" spans="1:17" ht="29" x14ac:dyDescent="0.35">
      <c r="A5" s="6" t="s">
        <v>2</v>
      </c>
      <c r="B5" s="6" t="s">
        <v>3</v>
      </c>
      <c r="C5" s="6" t="s">
        <v>4</v>
      </c>
      <c r="D5" s="6" t="s">
        <v>5</v>
      </c>
      <c r="E5" s="6" t="s">
        <v>6</v>
      </c>
      <c r="F5" s="6" t="s">
        <v>7</v>
      </c>
      <c r="G5" s="6" t="s">
        <v>8</v>
      </c>
      <c r="H5" s="6" t="s">
        <v>9</v>
      </c>
      <c r="I5" s="7" t="s">
        <v>10</v>
      </c>
      <c r="J5" s="7" t="s">
        <v>11</v>
      </c>
      <c r="K5" s="7" t="s">
        <v>12</v>
      </c>
      <c r="L5" s="7" t="s">
        <v>13</v>
      </c>
      <c r="M5" s="7" t="s">
        <v>14</v>
      </c>
      <c r="N5" s="7" t="s">
        <v>15</v>
      </c>
      <c r="O5" s="7" t="s">
        <v>16</v>
      </c>
      <c r="P5" s="7" t="s">
        <v>17</v>
      </c>
      <c r="Q5" s="7" t="s">
        <v>18</v>
      </c>
    </row>
    <row r="6" spans="1:17" x14ac:dyDescent="0.35">
      <c r="A6" s="9" t="s">
        <v>26</v>
      </c>
      <c r="B6" s="14" t="s">
        <v>25</v>
      </c>
      <c r="C6" s="9" t="s">
        <v>21</v>
      </c>
      <c r="D6" s="10">
        <v>45923</v>
      </c>
      <c r="E6" s="10">
        <v>45923</v>
      </c>
      <c r="F6" s="9" t="s">
        <v>22</v>
      </c>
      <c r="G6" s="9"/>
      <c r="H6" s="9"/>
      <c r="I6" s="9"/>
      <c r="J6" s="17">
        <f>22+45.6</f>
        <v>67.599999999999994</v>
      </c>
      <c r="K6" s="11" t="s">
        <v>23</v>
      </c>
      <c r="L6" s="11" t="s">
        <v>23</v>
      </c>
      <c r="N6" s="4">
        <f t="shared" ref="N6" si="0">SUM(I6:M6)</f>
        <v>67.599999999999994</v>
      </c>
      <c r="Q6" s="4">
        <f t="shared" ref="Q6" si="1">SUM(N6:P6)</f>
        <v>67.599999999999994</v>
      </c>
    </row>
    <row r="7" spans="1:17" ht="15" thickBot="1" x14ac:dyDescent="0.4">
      <c r="I7" s="18">
        <f t="shared" ref="I7:Q7" si="2">SUM(I6:I6)</f>
        <v>0</v>
      </c>
      <c r="J7" s="18">
        <f t="shared" si="2"/>
        <v>67.599999999999994</v>
      </c>
      <c r="K7" s="18">
        <f t="shared" si="2"/>
        <v>0</v>
      </c>
      <c r="L7" s="18">
        <f t="shared" si="2"/>
        <v>0</v>
      </c>
      <c r="M7" s="18">
        <f t="shared" si="2"/>
        <v>0</v>
      </c>
      <c r="N7" s="18">
        <f t="shared" si="2"/>
        <v>67.599999999999994</v>
      </c>
      <c r="O7" s="18">
        <f t="shared" si="2"/>
        <v>0</v>
      </c>
      <c r="P7" s="18">
        <f t="shared" si="2"/>
        <v>0</v>
      </c>
      <c r="Q7" s="18">
        <f t="shared" si="2"/>
        <v>67.599999999999994</v>
      </c>
    </row>
    <row r="8" spans="1:17" ht="15" thickTop="1" x14ac:dyDescent="0.35">
      <c r="D8" s="15"/>
    </row>
    <row r="9" spans="1:17" x14ac:dyDescent="0.35">
      <c r="D9" s="15"/>
    </row>
    <row r="10" spans="1:17" x14ac:dyDescent="0.35">
      <c r="D10" s="15"/>
    </row>
  </sheetData>
  <sheetProtection algorithmName="SHA-512" hashValue="jFW9WwEW5k+SN1cyyCHd4sNb9rSHKz0K51KZnIXxQAblx9Extb2cPHYwS5H9UssDPSEHnM9s3Mj/0fJWa7yryA==" saltValue="FfTI39ZrbGxtvQaDw3cTuQ==" spinCount="100000" sheet="1" objects="1" scenarios="1" selectLockedCells="1" selectUnlockedCells="1"/>
  <mergeCells count="1">
    <mergeCell ref="B1:E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843F5-419E-4ECE-9FCF-1D2F52D3E29F}">
  <dimension ref="A1:Q10"/>
  <sheetViews>
    <sheetView zoomScale="80" zoomScaleNormal="80" workbookViewId="0">
      <selection activeCell="B8" sqref="B8"/>
    </sheetView>
  </sheetViews>
  <sheetFormatPr defaultRowHeight="14.5" x14ac:dyDescent="0.35"/>
  <cols>
    <col min="1" max="1" width="18.81640625" customWidth="1"/>
    <col min="2" max="2" width="21.1796875" customWidth="1"/>
    <col min="3" max="3" width="10.453125" bestFit="1" customWidth="1"/>
    <col min="4" max="4" width="11.453125" style="3" customWidth="1"/>
    <col min="5" max="5" width="12.81640625" style="3" customWidth="1"/>
    <col min="6" max="6" width="11.81640625" customWidth="1"/>
    <col min="7" max="7" width="12.453125" customWidth="1"/>
    <col min="8" max="8" width="16.453125" customWidth="1"/>
    <col min="9" max="9" width="9.7265625" customWidth="1"/>
    <col min="10" max="11" width="15.1796875" style="4" customWidth="1"/>
    <col min="12" max="12" width="8.81640625" style="4" customWidth="1"/>
    <col min="13" max="13" width="10.81640625" style="4" customWidth="1"/>
    <col min="14" max="14" width="15.1796875" style="4" customWidth="1"/>
    <col min="15" max="15" width="11.81640625" style="4" customWidth="1"/>
    <col min="16" max="17" width="15.1796875" style="4" customWidth="1"/>
  </cols>
  <sheetData>
    <row r="1" spans="1:17" x14ac:dyDescent="0.35">
      <c r="A1" s="5"/>
      <c r="B1" s="19" t="s">
        <v>0</v>
      </c>
      <c r="C1" s="19"/>
      <c r="D1" s="19"/>
      <c r="E1" s="19"/>
      <c r="F1" s="5"/>
      <c r="G1" s="5"/>
      <c r="H1" s="5"/>
      <c r="I1" s="5"/>
      <c r="J1" s="5"/>
      <c r="K1" s="5"/>
      <c r="L1" s="5"/>
      <c r="M1" s="5"/>
      <c r="N1" s="5"/>
      <c r="O1" s="5"/>
      <c r="P1" s="5"/>
      <c r="Q1" s="5"/>
    </row>
    <row r="2" spans="1:17" x14ac:dyDescent="0.35">
      <c r="A2" s="5"/>
      <c r="B2" s="19"/>
      <c r="C2" s="19"/>
      <c r="D2" s="19"/>
      <c r="E2" s="19"/>
      <c r="F2" s="5"/>
      <c r="G2" s="5"/>
      <c r="H2" s="5"/>
      <c r="I2" s="5"/>
      <c r="J2" s="5"/>
      <c r="K2" s="5"/>
      <c r="L2" s="5"/>
      <c r="M2" s="5"/>
      <c r="N2" s="5"/>
      <c r="O2" s="5"/>
      <c r="P2" s="5"/>
      <c r="Q2" s="5"/>
    </row>
    <row r="3" spans="1:17" x14ac:dyDescent="0.35">
      <c r="A3" s="5"/>
      <c r="B3" s="19"/>
      <c r="C3" s="19"/>
      <c r="D3" s="19"/>
      <c r="E3" s="19"/>
      <c r="F3" s="5"/>
      <c r="G3" s="5"/>
      <c r="H3" s="5"/>
      <c r="I3" s="5"/>
      <c r="J3" s="5"/>
      <c r="K3" s="5"/>
      <c r="L3" s="5"/>
      <c r="M3" s="5"/>
      <c r="N3" s="5"/>
      <c r="O3" s="5"/>
      <c r="P3" s="5"/>
      <c r="Q3" s="5"/>
    </row>
    <row r="4" spans="1:17" x14ac:dyDescent="0.35">
      <c r="A4" s="5"/>
      <c r="B4" s="20"/>
      <c r="C4" s="20"/>
      <c r="D4" s="20"/>
      <c r="E4" s="20"/>
      <c r="F4" s="5"/>
      <c r="G4" s="5"/>
      <c r="H4" s="5"/>
      <c r="I4" s="5"/>
      <c r="J4" s="5"/>
      <c r="K4" s="5"/>
      <c r="L4" s="5"/>
      <c r="M4" s="5"/>
      <c r="N4" s="5"/>
      <c r="O4" s="5"/>
      <c r="P4" s="5"/>
      <c r="Q4" s="5"/>
    </row>
    <row r="5" spans="1:17" ht="29" x14ac:dyDescent="0.35">
      <c r="A5" s="6" t="s">
        <v>2</v>
      </c>
      <c r="B5" s="6" t="s">
        <v>3</v>
      </c>
      <c r="C5" s="6" t="s">
        <v>4</v>
      </c>
      <c r="D5" s="6" t="s">
        <v>5</v>
      </c>
      <c r="E5" s="6" t="s">
        <v>6</v>
      </c>
      <c r="F5" s="6" t="s">
        <v>7</v>
      </c>
      <c r="G5" s="6" t="s">
        <v>8</v>
      </c>
      <c r="H5" s="6" t="s">
        <v>9</v>
      </c>
      <c r="I5" s="7" t="s">
        <v>10</v>
      </c>
      <c r="J5" s="7" t="s">
        <v>11</v>
      </c>
      <c r="K5" s="7" t="s">
        <v>12</v>
      </c>
      <c r="L5" s="7" t="s">
        <v>13</v>
      </c>
      <c r="M5" s="7" t="s">
        <v>14</v>
      </c>
      <c r="N5" s="7" t="s">
        <v>15</v>
      </c>
      <c r="O5" s="7" t="s">
        <v>16</v>
      </c>
      <c r="P5" s="7" t="s">
        <v>17</v>
      </c>
      <c r="Q5" s="7" t="s">
        <v>18</v>
      </c>
    </row>
    <row r="6" spans="1:17" x14ac:dyDescent="0.35">
      <c r="A6" s="9" t="s">
        <v>27</v>
      </c>
      <c r="B6" s="14" t="s">
        <v>25</v>
      </c>
      <c r="C6" s="9" t="s">
        <v>21</v>
      </c>
      <c r="D6" s="10">
        <v>45923</v>
      </c>
      <c r="E6" s="10">
        <v>45923</v>
      </c>
      <c r="F6" s="9" t="s">
        <v>22</v>
      </c>
      <c r="G6" s="9"/>
      <c r="H6" s="9"/>
      <c r="I6" s="9"/>
      <c r="J6" s="17">
        <v>47.6</v>
      </c>
      <c r="K6" s="11" t="s">
        <v>23</v>
      </c>
      <c r="L6" s="11" t="s">
        <v>23</v>
      </c>
      <c r="N6" s="4">
        <f t="shared" ref="N6" si="0">SUM(I6:M6)</f>
        <v>47.6</v>
      </c>
      <c r="Q6" s="4">
        <f t="shared" ref="Q6" si="1">SUM(N6:P6)</f>
        <v>47.6</v>
      </c>
    </row>
    <row r="7" spans="1:17" ht="15" thickBot="1" x14ac:dyDescent="0.4">
      <c r="I7" s="18">
        <f t="shared" ref="I7:Q7" si="2">SUM(I6:I6)</f>
        <v>0</v>
      </c>
      <c r="J7" s="18">
        <f t="shared" si="2"/>
        <v>47.6</v>
      </c>
      <c r="K7" s="18">
        <f t="shared" si="2"/>
        <v>0</v>
      </c>
      <c r="L7" s="18">
        <f t="shared" si="2"/>
        <v>0</v>
      </c>
      <c r="M7" s="18">
        <f t="shared" si="2"/>
        <v>0</v>
      </c>
      <c r="N7" s="18">
        <f t="shared" si="2"/>
        <v>47.6</v>
      </c>
      <c r="O7" s="18">
        <f t="shared" si="2"/>
        <v>0</v>
      </c>
      <c r="P7" s="18">
        <f t="shared" si="2"/>
        <v>0</v>
      </c>
      <c r="Q7" s="18">
        <f t="shared" si="2"/>
        <v>47.6</v>
      </c>
    </row>
    <row r="8" spans="1:17" ht="15" thickTop="1" x14ac:dyDescent="0.35">
      <c r="D8" s="15"/>
    </row>
    <row r="9" spans="1:17" x14ac:dyDescent="0.35">
      <c r="D9" s="15"/>
    </row>
    <row r="10" spans="1:17" x14ac:dyDescent="0.35">
      <c r="D10" s="15"/>
    </row>
  </sheetData>
  <sheetProtection algorithmName="SHA-512" hashValue="Ar5VqH7GDmmi0+nsZD4/hfbUUUqUvu1RmUUeInRH2ONYa3LaaQE7TDn1t5tM7RdFP0/3TB32LXEqRhizIvwDWw==" saltValue="IzdPDipcuFVBkmpbuDa+9g==" spinCount="100000" sheet="1" objects="1" scenarios="1" selectLockedCells="1" selectUnlockedCells="1"/>
  <mergeCells count="1">
    <mergeCell ref="B1:E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1CCDF-7BEA-4459-BEB1-2D7B4D002602}">
  <dimension ref="A1"/>
  <sheetViews>
    <sheetView workbookViewId="0"/>
  </sheetViews>
  <sheetFormatPr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72d1de-2f82-4fc3-9677-e21a18566da7">
      <Terms xmlns="http://schemas.microsoft.com/office/infopath/2007/PartnerControls"/>
    </lcf76f155ced4ddcb4097134ff3c332f>
    <TaxCatchAll xmlns="718d5735-171b-4c09-92a7-2dc618fdf2e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F23D3C7FC7CD44A9883C1FACC0B0C84" ma:contentTypeVersion="21" ma:contentTypeDescription="Create a new document." ma:contentTypeScope="" ma:versionID="11dd37519294a735c825a89de830872a">
  <xsd:schema xmlns:xsd="http://www.w3.org/2001/XMLSchema" xmlns:xs="http://www.w3.org/2001/XMLSchema" xmlns:p="http://schemas.microsoft.com/office/2006/metadata/properties" xmlns:ns2="8572d1de-2f82-4fc3-9677-e21a18566da7" xmlns:ns3="718d5735-171b-4c09-92a7-2dc618fdf2e2" targetNamespace="http://schemas.microsoft.com/office/2006/metadata/properties" ma:root="true" ma:fieldsID="ae3f8927c15bcf248a7159f654f82eb1" ns2:_="" ns3:_="">
    <xsd:import namespace="8572d1de-2f82-4fc3-9677-e21a18566da7"/>
    <xsd:import namespace="718d5735-171b-4c09-92a7-2dc618fdf2e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72d1de-2f82-4fc3-9677-e21a18566d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7bfffa80-fea8-4bc9-854c-26c949f2dd3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18d5735-171b-4c09-92a7-2dc618fdf2e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de566a01-3e0f-43d9-aab0-c311649c6ec4}" ma:internalName="TaxCatchAll" ma:showField="CatchAllData" ma:web="718d5735-171b-4c09-92a7-2dc618fdf2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0C5414-A9BA-4339-A454-B1D6036438E9}">
  <ds:schemaRefs>
    <ds:schemaRef ds:uri="http://schemas.microsoft.com/sharepoint/v3/contenttype/forms"/>
  </ds:schemaRefs>
</ds:datastoreItem>
</file>

<file path=customXml/itemProps2.xml><?xml version="1.0" encoding="utf-8"?>
<ds:datastoreItem xmlns:ds="http://schemas.openxmlformats.org/officeDocument/2006/customXml" ds:itemID="{281A568A-5D60-4AED-9966-EA1767D8AB81}">
  <ds:schemaRefs>
    <ds:schemaRef ds:uri="http://purl.org/dc/dcmitype/"/>
    <ds:schemaRef ds:uri="http://purl.org/dc/elements/1.1/"/>
    <ds:schemaRef ds:uri="http://schemas.microsoft.com/office/infopath/2007/PartnerControls"/>
    <ds:schemaRef ds:uri="3d0c9a16-e260-4e98-bc66-f5c8eee595be"/>
    <ds:schemaRef ds:uri="http://www.w3.org/XML/1998/namespace"/>
    <ds:schemaRef ds:uri="http://schemas.microsoft.com/office/2006/documentManagement/types"/>
    <ds:schemaRef ds:uri="http://schemas.openxmlformats.org/package/2006/metadata/core-properties"/>
    <ds:schemaRef ds:uri="http://schemas.microsoft.com/sharepoint/v3"/>
    <ds:schemaRef ds:uri="261f2976-3b9f-4793-87f4-542afee965f3"/>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469104FB-CC8D-419C-8E31-ABB93935BD63}"/>
</file>

<file path=docMetadata/LabelInfo.xml><?xml version="1.0" encoding="utf-8"?>
<clbl:labelList xmlns:clbl="http://schemas.microsoft.com/office/2020/mipLabelMetadata">
  <clbl:label id="{6e9d22f8-d9e5-4479-bfef-33ab60f4da24}" enabled="0" method="" siteId="{6e9d22f8-d9e5-4479-bfef-33ab60f4da2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Vue d'ensemble</vt:lpstr>
      <vt:lpstr>David Chiu</vt:lpstr>
      <vt:lpstr>Gary Crawford</vt:lpstr>
      <vt:lpstr>Robert Poirier</vt:lpstr>
      <vt:lpstr>Jon Reid</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Susan Pines</dc:creator>
  <cp:keywords/>
  <dc:description/>
  <cp:lastModifiedBy>Susan Pines</cp:lastModifiedBy>
  <cp:revision/>
  <dcterms:created xsi:type="dcterms:W3CDTF">2020-10-06T19:19:17Z</dcterms:created>
  <dcterms:modified xsi:type="dcterms:W3CDTF">2025-10-27T18:41:33Z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0x0101007F23D3C7FC7CD44A9883C1FACC0B0C84</vt:lpwstr>
  </property>
  <property fmtid="{D5CDD505-2E9C-101B-9397-08002B2CF9AE}" pid="3" name="MediaServiceImageTags">
    <vt:lpwstr/>
  </property>
</Properties>
</file>