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40" documentId="13_ncr:1_{F41D90FA-ED16-4224-B93C-D3B5D953DB69}" xr6:coauthVersionLast="47" xr6:coauthVersionMax="47" xr10:uidLastSave="{2068B8C8-7D94-4B9B-A8CD-4C31DE54F422}"/>
  <bookViews>
    <workbookView xWindow="-110" yWindow="-110" windowWidth="19420" windowHeight="10420" tabRatio="942" xr2:uid="{00000000-000D-0000-FFFF-FFFF00000000}"/>
  </bookViews>
  <sheets>
    <sheet name="Vue d’ensemble" sheetId="1" r:id="rId1"/>
    <sheet name="Amanda Carr" sheetId="18" r:id="rId2"/>
    <sheet name="Alexandre Jalleau" sheetId="29" r:id="rId3"/>
    <sheet name="Cobi Lechem" sheetId="25" r:id="rId4"/>
    <sheet name="David Lobo" sheetId="24" r:id="rId5"/>
    <sheet name="Ian Menard" sheetId="30" r:id="rId6"/>
    <sheet name="Deborah Morshead" sheetId="26" r:id="rId7"/>
    <sheet name="Denny Palarchio" sheetId="28" r:id="rId8"/>
    <sheet name="Tanya Watkins" sheetId="23" r:id="rId9"/>
    <sheet name="Zeela Merchant" sheetId="27"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28" l="1"/>
  <c r="N6" i="28"/>
  <c r="P8" i="28"/>
  <c r="O8" i="28"/>
  <c r="M8" i="28"/>
  <c r="L8" i="28"/>
  <c r="K8" i="28"/>
  <c r="J8" i="28"/>
  <c r="I8" i="28"/>
  <c r="L6" i="28"/>
  <c r="J6" i="28"/>
  <c r="Q8" i="28" l="1"/>
  <c r="N8" i="28"/>
  <c r="N6" i="18" l="1"/>
  <c r="N7" i="18"/>
  <c r="N6" i="26"/>
  <c r="Q6" i="26" s="1"/>
  <c r="Q7" i="26" s="1"/>
  <c r="K7" i="26"/>
  <c r="L7" i="26"/>
  <c r="M7" i="26"/>
  <c r="O7" i="26"/>
  <c r="P7" i="26"/>
  <c r="J6" i="18"/>
  <c r="Q7" i="18"/>
  <c r="I8" i="18"/>
  <c r="K8" i="18"/>
  <c r="L8" i="18"/>
  <c r="M8" i="18"/>
  <c r="O8" i="18"/>
  <c r="P8" i="18"/>
  <c r="N6" i="29"/>
  <c r="Q6" i="29" s="1"/>
  <c r="Q7" i="29" s="1"/>
  <c r="I7" i="29"/>
  <c r="J7" i="29"/>
  <c r="K7" i="29"/>
  <c r="L7" i="29"/>
  <c r="M7" i="29"/>
  <c r="N7" i="29"/>
  <c r="O7" i="29"/>
  <c r="P7" i="29"/>
  <c r="N6" i="25"/>
  <c r="Q6" i="25" s="1"/>
  <c r="Q7" i="25" s="1"/>
  <c r="I7" i="25"/>
  <c r="J7" i="25"/>
  <c r="K7" i="25"/>
  <c r="L7" i="25"/>
  <c r="M7" i="25"/>
  <c r="O7" i="25"/>
  <c r="P7" i="25"/>
  <c r="N6" i="24"/>
  <c r="Q6" i="24"/>
  <c r="Q7" i="24"/>
  <c r="I7" i="24"/>
  <c r="J7" i="24"/>
  <c r="K7" i="24"/>
  <c r="L7" i="24"/>
  <c r="M7" i="24"/>
  <c r="O7" i="24"/>
  <c r="P7" i="24"/>
  <c r="N6" i="30"/>
  <c r="N7" i="30" s="1"/>
  <c r="I7" i="30"/>
  <c r="J7" i="30"/>
  <c r="K7" i="30"/>
  <c r="L7" i="30"/>
  <c r="M7" i="30"/>
  <c r="O7" i="30"/>
  <c r="P7" i="30"/>
  <c r="I7" i="26"/>
  <c r="J7" i="26"/>
  <c r="N7" i="28"/>
  <c r="N6" i="23"/>
  <c r="N8" i="23"/>
  <c r="Q6" i="23"/>
  <c r="Q8" i="23" s="1"/>
  <c r="N7" i="23"/>
  <c r="Q7" i="23"/>
  <c r="I8" i="23"/>
  <c r="J8" i="23"/>
  <c r="K8" i="23"/>
  <c r="L8" i="23"/>
  <c r="M8" i="23"/>
  <c r="O8" i="23"/>
  <c r="P8" i="23"/>
  <c r="N6" i="27"/>
  <c r="N7" i="27"/>
  <c r="I7" i="27"/>
  <c r="J7" i="27"/>
  <c r="K7" i="27"/>
  <c r="L7" i="27"/>
  <c r="M7" i="27"/>
  <c r="O7" i="27"/>
  <c r="P7" i="27"/>
  <c r="Q6" i="27"/>
  <c r="Q7" i="27" s="1"/>
  <c r="N7" i="25"/>
  <c r="N7" i="24"/>
  <c r="Q7" i="28" l="1"/>
  <c r="Q6" i="18"/>
  <c r="Q8" i="18" s="1"/>
  <c r="N8" i="18"/>
  <c r="Q6" i="30"/>
  <c r="Q7" i="30" s="1"/>
  <c r="J8" i="18"/>
  <c r="N7" i="26"/>
</calcChain>
</file>

<file path=xl/sharedStrings.xml><?xml version="1.0" encoding="utf-8"?>
<sst xmlns="http://schemas.openxmlformats.org/spreadsheetml/2006/main" count="214" uniqueCount="43">
  <si>
    <t>Nom</t>
  </si>
  <si>
    <t>Poste</t>
  </si>
  <si>
    <t>Objectif</t>
  </si>
  <si>
    <t>Date de fin</t>
  </si>
  <si>
    <t>Destination</t>
  </si>
  <si>
    <t>Les participants</t>
  </si>
  <si>
    <t>Autres participants</t>
  </si>
  <si>
    <t>Tarifs aériens</t>
  </si>
  <si>
    <t>Autres moyens de transport</t>
  </si>
  <si>
    <t>Hébergement</t>
  </si>
  <si>
    <t>Repas</t>
  </si>
  <si>
    <t>Frais accessoires</t>
  </si>
  <si>
    <t>SOUS-TOTAL</t>
  </si>
  <si>
    <t>Accueil</t>
  </si>
  <si>
    <t>Autres dépenses</t>
  </si>
  <si>
    <t>TOTAL</t>
  </si>
  <si>
    <t>Amanda Carr</t>
  </si>
  <si>
    <t>Réunion</t>
  </si>
  <si>
    <t>Ontario</t>
  </si>
  <si>
    <t xml:space="preserve"> </t>
  </si>
  <si>
    <t>Alexandre Jalleau</t>
  </si>
  <si>
    <t>Cobi Lechem</t>
  </si>
  <si>
    <t>Chef du personnel</t>
  </si>
  <si>
    <t>David Lobo</t>
  </si>
  <si>
    <t>Président et Chef de la direction</t>
  </si>
  <si>
    <t>Ian Menard</t>
  </si>
  <si>
    <t>Vice-président, Planification stratégique et transformation</t>
  </si>
  <si>
    <t>Deborah Morshead</t>
  </si>
  <si>
    <t>Chef du service juridique et administratif</t>
  </si>
  <si>
    <t>Denny Palarchio</t>
  </si>
  <si>
    <t>Tanya Watkins</t>
  </si>
  <si>
    <t>Vice-présidente, Affaires générales, responsabilité sociale et engagement stratégique</t>
  </si>
  <si>
    <t>Zeela Merchant</t>
  </si>
  <si>
    <t>Directeur Financier</t>
  </si>
  <si>
    <t>Participants</t>
  </si>
  <si>
    <t>Date de début</t>
  </si>
  <si>
    <t>Frais de voyage, de repas et d’accueil
Exercice 2023-2024, premier trimestre</t>
  </si>
  <si>
    <t>La Directive sur les frais de déplacement, de repas et d’accueil du gouvernement de l’Ontario établit les règles et les principes de remboursement des frais de déplacement, de repas et d’accueil afin de garantir des pratiques équitables et raisonnables.  Elle fournit un cadre de responsabilité pour guider la surveillance efficace des ressources publiques consacrées aux frais de voyage, de repas et d’accueil.
Les frais de déplacement, de repas et d’accueil engagés par certaines personnes dans tous les organismes de l’Ontario doivent être affichés publiquement sur leur site Web.  En ce qui concerne la Société ontarienne du cannabis (OCS), ces personnes en question sont le président du Société ontarienne de vente du cannabis (SOVC), le conseil d’administration de l’OCS, le président-directeur général de  l’OCS, et l’équipe de direction de  l’OCS, qui relèvent du président-directeur général.
Les informations contenues dans ce site web seront mises à jour tous les trimestres.</t>
  </si>
  <si>
    <t>Directrice des systèmes d’information</t>
  </si>
  <si>
    <t>Responsable de l’expérience client</t>
  </si>
  <si>
    <t>Directeur de l’exploitation</t>
  </si>
  <si>
    <t>Californie</t>
  </si>
  <si>
    <t>Conférence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</si>
</sst>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Red]\-#,##0.00\ "/>
    <numFmt numFmtId="165" formatCode="[$-1009]d/mmm/yy;@"/>
    <numFmt numFmtId="166" formatCode="yyyy/mm/dd;@"/>
  </numFmts>
  <fonts count="35" x14ac:knownFonts="1">
    <font>
      <sz val="11"/>
      <color indexed="8"/>
      <name val="Calibri"/>
      <family val="2"/>
      <scheme val="minor"/>
    </font>
    <font>
      <sz val="10"/>
      <name val="Arial"/>
      <family val="2"/>
      <charset val="1"/>
    </font>
    <font>
      <b/>
      <sz val="14"/>
      <color indexed="8"/>
      <name val="Roboto"/>
    </font>
    <font>
      <sz val="10"/>
      <color indexed="63"/>
      <name val="Arial"/>
      <family val="2"/>
      <charset val="1"/>
    </font>
    <font>
      <b/>
      <sz val="24"/>
      <color indexed="8"/>
      <name val="Arial"/>
      <family val="2"/>
      <charset val="1"/>
    </font>
    <font>
      <sz val="12"/>
      <color indexed="8"/>
      <name val="Arial"/>
      <family val="2"/>
      <charset val="1"/>
    </font>
    <font>
      <sz val="18"/>
      <color indexed="8"/>
      <name val="Arial"/>
      <family val="2"/>
      <charset val="1"/>
    </font>
    <font>
      <i/>
      <sz val="10"/>
      <color indexed="23"/>
      <name val="Arial"/>
      <family val="2"/>
      <charset val="1"/>
    </font>
    <font>
      <b/>
      <sz val="10"/>
      <color indexed="9"/>
      <name val="Arial"/>
      <family val="2"/>
      <charset val="1"/>
    </font>
    <font>
      <b/>
      <sz val="10"/>
      <color indexed="8"/>
      <name val="Arial"/>
      <family val="2"/>
      <charset val="1"/>
    </font>
    <font>
      <sz val="10"/>
      <color indexed="9"/>
      <name val="Arial"/>
      <family val="2"/>
      <charset val="1"/>
    </font>
    <font>
      <sz val="11"/>
      <color indexed="8"/>
      <name val="Calibri"/>
      <family val="2"/>
      <scheme val="minor"/>
    </font>
    <font>
      <sz val="11"/>
      <color indexed="9"/>
      <name val="Calibri"/>
      <family val="2"/>
      <scheme val="minor"/>
    </font>
    <font>
      <sz val="11"/>
      <color rgb="FF9C0006"/>
      <name val="Calibri"/>
      <family val="2"/>
      <scheme val="minor"/>
    </font>
    <font>
      <sz val="10"/>
      <color rgb="FFCC0000"/>
      <name val="Arial"/>
      <family val="2"/>
      <charset val="1"/>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sz val="10"/>
      <color rgb="FF006600"/>
      <name val="Arial"/>
      <family val="2"/>
      <charset val="1"/>
    </font>
    <font>
      <b/>
      <sz val="15"/>
      <color theme="3"/>
      <name val="Calibri"/>
      <family val="2"/>
      <scheme val="minor"/>
    </font>
    <font>
      <b/>
      <sz val="13"/>
      <color theme="3"/>
      <name val="Calibri"/>
      <family val="2"/>
      <scheme val="minor"/>
    </font>
    <font>
      <b/>
      <sz val="11"/>
      <color theme="3"/>
      <name val="Calibri"/>
      <family val="2"/>
      <scheme val="minor"/>
    </font>
    <font>
      <u/>
      <sz val="10"/>
      <color rgb="FF0000EE"/>
      <name val="Arial"/>
      <family val="2"/>
      <charset val="1"/>
    </font>
    <font>
      <sz val="11"/>
      <color rgb="FF3F3F76"/>
      <name val="Calibri"/>
      <family val="2"/>
      <scheme val="minor"/>
    </font>
    <font>
      <sz val="11"/>
      <color rgb="FFFA7D00"/>
      <name val="Calibri"/>
      <family val="2"/>
      <scheme val="minor"/>
    </font>
    <font>
      <sz val="11"/>
      <color rgb="FF9C5700"/>
      <name val="Calibri"/>
      <family val="2"/>
      <scheme val="minor"/>
    </font>
    <font>
      <sz val="10"/>
      <color rgb="FF996600"/>
      <name val="Arial"/>
      <family val="2"/>
      <charset val="1"/>
    </font>
    <font>
      <b/>
      <sz val="11"/>
      <color rgb="FF3F3F3F"/>
      <name val="Calibri"/>
      <family val="2"/>
      <scheme val="minor"/>
    </font>
    <font>
      <sz val="18"/>
      <color theme="3"/>
      <name val="Calibri Light"/>
      <family val="2"/>
    </font>
    <font>
      <b/>
      <sz val="11"/>
      <color indexed="8"/>
      <name val="Calibri"/>
      <family val="2"/>
      <scheme val="minor"/>
    </font>
    <font>
      <sz val="11"/>
      <color indexed="10"/>
      <name val="Calibri"/>
      <family val="2"/>
      <scheme val="minor"/>
    </font>
    <font>
      <sz val="11"/>
      <name val="Calibri"/>
      <family val="2"/>
      <scheme val="minor"/>
    </font>
    <font>
      <sz val="11"/>
      <color rgb="FF262626"/>
      <name val="Calibri"/>
      <family val="2"/>
      <scheme val="minor"/>
    </font>
    <font>
      <sz val="11"/>
      <color rgb="FF000000"/>
      <name val="Calibri"/>
      <family val="2"/>
      <scheme val="minor"/>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8"/>
        <bgColor indexed="64"/>
      </patternFill>
    </fill>
    <fill>
      <patternFill patternType="solid">
        <fgColor indexed="2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DDDDDD"/>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FCCCC"/>
        <bgColor indexed="64"/>
      </patternFill>
    </fill>
    <fill>
      <patternFill patternType="solid">
        <fgColor rgb="FFF2F2F2"/>
        <bgColor indexed="64"/>
      </patternFill>
    </fill>
    <fill>
      <patternFill patternType="solid">
        <fgColor rgb="FFA5A5A5"/>
        <bgColor indexed="64"/>
      </patternFill>
    </fill>
    <fill>
      <patternFill patternType="solid">
        <fgColor rgb="FFCC0000"/>
        <bgColor indexed="64"/>
      </patternFill>
    </fill>
    <fill>
      <patternFill patternType="solid">
        <fgColor rgb="FFC6EFCE"/>
        <bgColor indexed="64"/>
      </patternFill>
    </fill>
    <fill>
      <patternFill patternType="solid">
        <fgColor rgb="FFFFEB9C"/>
        <bgColor indexed="64"/>
      </patternFill>
    </fill>
    <fill>
      <patternFill patternType="solid">
        <fgColor rgb="FFC5E9CF"/>
        <bgColor indexed="64"/>
      </patternFill>
    </fill>
    <fill>
      <patternFill patternType="solid">
        <fgColor rgb="FFF7F1E6"/>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
    <xf numFmtId="0" fontId="0" fillId="0" borderId="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0" fillId="5" borderId="0" applyBorder="0" applyProtection="0"/>
    <xf numFmtId="0" fontId="9" fillId="0" borderId="0" applyBorder="0" applyProtection="0"/>
    <xf numFmtId="0" fontId="10" fillId="6" borderId="0" applyBorder="0" applyProtection="0"/>
    <xf numFmtId="0" fontId="9" fillId="25" borderId="0" applyBorder="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3" fillId="32" borderId="0" applyNumberFormat="0" applyBorder="0" applyAlignment="0" applyProtection="0"/>
    <xf numFmtId="0" fontId="14" fillId="33" borderId="0" applyBorder="0" applyProtection="0"/>
    <xf numFmtId="0" fontId="15" fillId="34" borderId="5" applyNumberFormat="0" applyAlignment="0" applyProtection="0"/>
    <xf numFmtId="0" fontId="16" fillId="35" borderId="6" applyNumberFormat="0" applyAlignment="0" applyProtection="0"/>
    <xf numFmtId="43" fontId="11" fillId="0" borderId="0" applyFill="0" applyBorder="0" applyAlignment="0" applyProtection="0"/>
    <xf numFmtId="43" fontId="11" fillId="0" borderId="0" applyFill="0" applyBorder="0" applyAlignment="0" applyProtection="0"/>
    <xf numFmtId="43" fontId="1" fillId="0" borderId="0" applyBorder="0" applyAlignment="0" applyProtection="0"/>
    <xf numFmtId="0" fontId="8" fillId="36" borderId="0" applyBorder="0" applyProtection="0"/>
    <xf numFmtId="0" fontId="17" fillId="0" borderId="0" applyNumberFormat="0" applyFill="0" applyBorder="0" applyAlignment="0" applyProtection="0"/>
    <xf numFmtId="0" fontId="7" fillId="0" borderId="0" applyBorder="0" applyProtection="0"/>
    <xf numFmtId="0" fontId="18" fillId="37" borderId="0" applyNumberFormat="0" applyBorder="0" applyAlignment="0" applyProtection="0"/>
    <xf numFmtId="0" fontId="19" fillId="4" borderId="0" applyBorder="0" applyProtection="0"/>
    <xf numFmtId="0" fontId="20" fillId="0" borderId="7" applyNumberFormat="0" applyFill="0" applyAlignment="0" applyProtection="0"/>
    <xf numFmtId="0" fontId="6" fillId="0" borderId="0" applyBorder="0" applyProtection="0"/>
    <xf numFmtId="0" fontId="21" fillId="0" borderId="8" applyNumberFormat="0" applyFill="0" applyAlignment="0" applyProtection="0"/>
    <xf numFmtId="0" fontId="5" fillId="0" borderId="0" applyBorder="0" applyProtection="0"/>
    <xf numFmtId="0" fontId="22" fillId="0" borderId="9" applyNumberFormat="0" applyFill="0" applyAlignment="0" applyProtection="0"/>
    <xf numFmtId="0" fontId="4" fillId="0" borderId="0" applyBorder="0" applyProtection="0"/>
    <xf numFmtId="0" fontId="22" fillId="0" borderId="0" applyNumberFormat="0" applyFill="0" applyBorder="0" applyAlignment="0" applyProtection="0"/>
    <xf numFmtId="0" fontId="23" fillId="0" borderId="0" applyBorder="0" applyProtection="0"/>
    <xf numFmtId="0" fontId="24" fillId="2" borderId="5" applyNumberFormat="0" applyAlignment="0" applyProtection="0"/>
    <xf numFmtId="0" fontId="25" fillId="0" borderId="10" applyNumberFormat="0" applyFill="0" applyAlignment="0" applyProtection="0"/>
    <xf numFmtId="0" fontId="26" fillId="38" borderId="0" applyNumberFormat="0" applyBorder="0" applyAlignment="0" applyProtection="0"/>
    <xf numFmtId="0" fontId="27" fillId="3" borderId="0" applyBorder="0" applyProtection="0"/>
    <xf numFmtId="0" fontId="11" fillId="0" borderId="0"/>
    <xf numFmtId="0" fontId="1" fillId="0" borderId="0"/>
    <xf numFmtId="0" fontId="11" fillId="3" borderId="11" applyNumberFormat="0" applyAlignment="0" applyProtection="0"/>
    <xf numFmtId="0" fontId="3" fillId="3" borderId="1" applyProtection="0"/>
    <xf numFmtId="0" fontId="28" fillId="34" borderId="12" applyNumberFormat="0" applyAlignment="0" applyProtection="0"/>
    <xf numFmtId="0" fontId="1" fillId="0" borderId="0" applyBorder="0" applyProtection="0"/>
    <xf numFmtId="0" fontId="1" fillId="0" borderId="0" applyBorder="0" applyProtection="0"/>
    <xf numFmtId="0" fontId="29" fillId="0" borderId="0" applyNumberFormat="0" applyFill="0" applyBorder="0" applyAlignment="0" applyProtection="0"/>
    <xf numFmtId="0" fontId="30" fillId="0" borderId="13" applyNumberFormat="0" applyFill="0" applyAlignment="0" applyProtection="0"/>
    <xf numFmtId="0" fontId="14" fillId="0" borderId="0" applyBorder="0" applyProtection="0"/>
    <xf numFmtId="0" fontId="31" fillId="0" borderId="0" applyNumberFormat="0" applyFill="0" applyBorder="0" applyAlignment="0" applyProtection="0"/>
  </cellStyleXfs>
  <cellXfs count="30">
    <xf numFmtId="0" fontId="0" fillId="0" borderId="0" xfId="0"/>
    <xf numFmtId="0" fontId="2" fillId="39" borderId="0" xfId="0" applyFont="1" applyFill="1" applyAlignment="1">
      <alignment vertical="top" wrapText="1"/>
    </xf>
    <xf numFmtId="0" fontId="0" fillId="0" borderId="0" xfId="0" applyAlignment="1">
      <alignment vertical="center" wrapText="1"/>
    </xf>
    <xf numFmtId="0" fontId="0" fillId="39" borderId="0" xfId="0" applyFill="1" applyAlignment="1">
      <alignment wrapText="1"/>
    </xf>
    <xf numFmtId="0" fontId="32" fillId="0" borderId="0" xfId="0" applyFont="1" applyAlignment="1">
      <alignment wrapText="1"/>
    </xf>
    <xf numFmtId="0" fontId="0" fillId="0" borderId="0" xfId="0" applyAlignment="1">
      <alignment wrapText="1"/>
    </xf>
    <xf numFmtId="0" fontId="32" fillId="0" borderId="0" xfId="0" applyFont="1" applyAlignment="1">
      <alignment horizontal="left" vertical="center" wrapText="1"/>
    </xf>
    <xf numFmtId="0" fontId="33" fillId="0" borderId="0" xfId="0" applyFont="1" applyAlignment="1">
      <alignment wrapText="1"/>
    </xf>
    <xf numFmtId="2" fontId="0" fillId="0" borderId="0" xfId="0" applyNumberFormat="1" applyAlignment="1">
      <alignment wrapText="1"/>
    </xf>
    <xf numFmtId="43" fontId="11" fillId="0" borderId="0" xfId="33" applyAlignment="1">
      <alignment wrapText="1"/>
    </xf>
    <xf numFmtId="165" fontId="0" fillId="0" borderId="0" xfId="0" applyNumberFormat="1" applyAlignment="1">
      <alignment horizontal="center" wrapText="1"/>
    </xf>
    <xf numFmtId="4" fontId="0" fillId="0" borderId="0" xfId="0" applyNumberFormat="1" applyAlignment="1">
      <alignment wrapText="1"/>
    </xf>
    <xf numFmtId="0" fontId="30" fillId="40" borderId="2" xfId="0" applyFont="1" applyFill="1" applyBorder="1" applyAlignment="1">
      <alignment horizontal="center" vertical="center" wrapText="1"/>
    </xf>
    <xf numFmtId="164" fontId="30" fillId="40" borderId="2" xfId="34" applyNumberFormat="1" applyFont="1" applyFill="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wrapText="1"/>
    </xf>
    <xf numFmtId="2" fontId="11" fillId="0" borderId="0" xfId="33" applyNumberFormat="1" applyAlignment="1">
      <alignment wrapText="1"/>
    </xf>
    <xf numFmtId="2" fontId="30" fillId="40" borderId="3" xfId="0" applyNumberFormat="1" applyFont="1" applyFill="1" applyBorder="1" applyAlignment="1">
      <alignment wrapText="1"/>
    </xf>
    <xf numFmtId="2" fontId="30" fillId="0" borderId="0" xfId="34" applyNumberFormat="1" applyFont="1" applyFill="1" applyBorder="1" applyAlignment="1">
      <alignment horizontal="right" vertical="top" wrapText="1"/>
    </xf>
    <xf numFmtId="0" fontId="33"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34" fillId="0" borderId="0" xfId="0" applyFont="1"/>
    <xf numFmtId="2" fontId="34" fillId="0" borderId="0" xfId="0" applyNumberFormat="1" applyFont="1"/>
    <xf numFmtId="43" fontId="0" fillId="0" borderId="0" xfId="33" applyFont="1"/>
    <xf numFmtId="43" fontId="0" fillId="0" borderId="0" xfId="33" applyFont="1" applyAlignment="1">
      <alignment horizontal="right" vertical="top"/>
    </xf>
    <xf numFmtId="2" fontId="11" fillId="0" borderId="0" xfId="33" applyNumberFormat="1" applyAlignment="1">
      <alignment horizontal="right" vertical="top" wrapText="1"/>
    </xf>
    <xf numFmtId="0" fontId="2" fillId="39" borderId="0" xfId="0" applyFont="1" applyFill="1" applyAlignment="1">
      <alignment horizontal="center" vertical="center" wrapText="1"/>
    </xf>
    <xf numFmtId="0" fontId="2" fillId="39" borderId="4" xfId="0" applyFont="1" applyFill="1" applyBorder="1" applyAlignment="1">
      <alignment horizontal="center" vertical="center" wrapText="1"/>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 1 17" xfId="19" xr:uid="{00000000-0005-0000-0000-000012000000}"/>
    <cellStyle name="Accent 16" xfId="20" xr:uid="{00000000-0005-0000-0000-000013000000}"/>
    <cellStyle name="Accent 2 18" xfId="21" xr:uid="{00000000-0005-0000-0000-000014000000}"/>
    <cellStyle name="Accent 3 19" xfId="22" xr:uid="{00000000-0005-0000-0000-000015000000}"/>
    <cellStyle name="Accent1" xfId="23" builtinId="29" customBuiltin="1"/>
    <cellStyle name="Accent2" xfId="24" builtinId="33" customBuiltin="1"/>
    <cellStyle name="Accent3" xfId="25" builtinId="37" customBuiltin="1"/>
    <cellStyle name="Accent4" xfId="26" builtinId="41" customBuiltin="1"/>
    <cellStyle name="Accent5" xfId="27" builtinId="45" customBuiltin="1"/>
    <cellStyle name="Accent6" xfId="28" builtinId="49" customBuiltin="1"/>
    <cellStyle name="Bad" xfId="29" builtinId="27" customBuiltin="1"/>
    <cellStyle name="Bad 13" xfId="30" xr:uid="{00000000-0005-0000-0000-00001D000000}"/>
    <cellStyle name="Calculation" xfId="31" builtinId="22" customBuiltin="1"/>
    <cellStyle name="Check Cell" xfId="32" builtinId="23" customBuiltin="1"/>
    <cellStyle name="Comma" xfId="33" builtinId="3"/>
    <cellStyle name="Comma 2" xfId="34" xr:uid="{00000000-0005-0000-0000-000021000000}"/>
    <cellStyle name="Comma 3" xfId="35" xr:uid="{00000000-0005-0000-0000-000022000000}"/>
    <cellStyle name="Error 15" xfId="36" xr:uid="{00000000-0005-0000-0000-000023000000}"/>
    <cellStyle name="Explanatory Text" xfId="37" builtinId="53" customBuiltin="1"/>
    <cellStyle name="Footnote 8" xfId="38" xr:uid="{00000000-0005-0000-0000-000025000000}"/>
    <cellStyle name="Good" xfId="39" builtinId="26" customBuiltin="1"/>
    <cellStyle name="Good 11" xfId="40" xr:uid="{00000000-0005-0000-0000-000027000000}"/>
    <cellStyle name="Heading 1" xfId="41" builtinId="16" customBuiltin="1"/>
    <cellStyle name="Heading 1 4" xfId="42" xr:uid="{00000000-0005-0000-0000-000029000000}"/>
    <cellStyle name="Heading 2" xfId="43" builtinId="17" customBuiltin="1"/>
    <cellStyle name="Heading 2 5" xfId="44" xr:uid="{00000000-0005-0000-0000-00002B000000}"/>
    <cellStyle name="Heading 3" xfId="45" builtinId="18" customBuiltin="1"/>
    <cellStyle name="Heading 3 2" xfId="46" xr:uid="{00000000-0005-0000-0000-00002D000000}"/>
    <cellStyle name="Heading 4" xfId="47" builtinId="19" customBuiltin="1"/>
    <cellStyle name="Hyperlink 9" xfId="48" xr:uid="{00000000-0005-0000-0000-00002F000000}"/>
    <cellStyle name="Input" xfId="49" builtinId="20" customBuiltin="1"/>
    <cellStyle name="Linked Cell" xfId="50" builtinId="24" customBuiltin="1"/>
    <cellStyle name="Neutral" xfId="51" builtinId="28" customBuiltin="1"/>
    <cellStyle name="Neutral 12" xfId="52" xr:uid="{00000000-0005-0000-0000-000033000000}"/>
    <cellStyle name="Normal" xfId="0" builtinId="0"/>
    <cellStyle name="Normal 2" xfId="53" xr:uid="{00000000-0005-0000-0000-000035000000}"/>
    <cellStyle name="Normal 3" xfId="54" xr:uid="{00000000-0005-0000-0000-000036000000}"/>
    <cellStyle name="Note" xfId="55" builtinId="10" customBuiltin="1"/>
    <cellStyle name="Note 7" xfId="56" xr:uid="{00000000-0005-0000-0000-000038000000}"/>
    <cellStyle name="Output" xfId="57" builtinId="21" customBuiltin="1"/>
    <cellStyle name="Status 10" xfId="58" xr:uid="{00000000-0005-0000-0000-00003A000000}"/>
    <cellStyle name="Text 6" xfId="59" xr:uid="{00000000-0005-0000-0000-00003B000000}"/>
    <cellStyle name="Title" xfId="60" builtinId="15" customBuiltin="1"/>
    <cellStyle name="Total" xfId="61" builtinId="25" customBuiltin="1"/>
    <cellStyle name="Warning 14" xfId="62" xr:uid="{00000000-0005-0000-0000-00003E000000}"/>
    <cellStyle name="Warning Text" xfId="6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1</xdr:col>
      <xdr:colOff>1543050</xdr:colOff>
      <xdr:row>3</xdr:row>
      <xdr:rowOff>123825</xdr:rowOff>
    </xdr:to>
    <xdr:pic>
      <xdr:nvPicPr>
        <xdr:cNvPr id="1026" name="Picture 2">
          <a:extLst>
            <a:ext uri="{FF2B5EF4-FFF2-40B4-BE49-F238E27FC236}">
              <a16:creationId xmlns:a16="http://schemas.microsoft.com/office/drawing/2014/main" id="{6BEED5EE-7D39-7844-C5B7-04910F578AD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76200"/>
          <a:ext cx="15049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1</xdr:col>
      <xdr:colOff>266700</xdr:colOff>
      <xdr:row>3</xdr:row>
      <xdr:rowOff>76200</xdr:rowOff>
    </xdr:to>
    <xdr:pic>
      <xdr:nvPicPr>
        <xdr:cNvPr id="2050" name="Picture 1">
          <a:extLst>
            <a:ext uri="{FF2B5EF4-FFF2-40B4-BE49-F238E27FC236}">
              <a16:creationId xmlns:a16="http://schemas.microsoft.com/office/drawing/2014/main" id="{F898F149-F0DB-C5A1-A39A-1C563D4CEE99}"/>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7150"/>
          <a:ext cx="1504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38100</xdr:rowOff>
    </xdr:from>
    <xdr:to>
      <xdr:col>1</xdr:col>
      <xdr:colOff>304800</xdr:colOff>
      <xdr:row>3</xdr:row>
      <xdr:rowOff>57150</xdr:rowOff>
    </xdr:to>
    <xdr:pic>
      <xdr:nvPicPr>
        <xdr:cNvPr id="3074" name="Picture 1">
          <a:extLst>
            <a:ext uri="{FF2B5EF4-FFF2-40B4-BE49-F238E27FC236}">
              <a16:creationId xmlns:a16="http://schemas.microsoft.com/office/drawing/2014/main" id="{5FF5BE7B-2DF4-E94D-3B15-4FA14A48F883}"/>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8100"/>
          <a:ext cx="1504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38100</xdr:rowOff>
    </xdr:from>
    <xdr:to>
      <xdr:col>1</xdr:col>
      <xdr:colOff>304800</xdr:colOff>
      <xdr:row>3</xdr:row>
      <xdr:rowOff>57150</xdr:rowOff>
    </xdr:to>
    <xdr:pic>
      <xdr:nvPicPr>
        <xdr:cNvPr id="4098" name="Picture 1">
          <a:extLst>
            <a:ext uri="{FF2B5EF4-FFF2-40B4-BE49-F238E27FC236}">
              <a16:creationId xmlns:a16="http://schemas.microsoft.com/office/drawing/2014/main" id="{9E36FB76-5DAE-E2F9-521E-3174F3AE099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8100"/>
          <a:ext cx="1504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38100</xdr:rowOff>
    </xdr:from>
    <xdr:to>
      <xdr:col>1</xdr:col>
      <xdr:colOff>304800</xdr:colOff>
      <xdr:row>3</xdr:row>
      <xdr:rowOff>57150</xdr:rowOff>
    </xdr:to>
    <xdr:pic>
      <xdr:nvPicPr>
        <xdr:cNvPr id="5122" name="Picture 1">
          <a:extLst>
            <a:ext uri="{FF2B5EF4-FFF2-40B4-BE49-F238E27FC236}">
              <a16:creationId xmlns:a16="http://schemas.microsoft.com/office/drawing/2014/main" id="{A583DBFE-D7E3-088C-C48F-6CD281360A9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8100"/>
          <a:ext cx="1504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38100</xdr:rowOff>
    </xdr:from>
    <xdr:to>
      <xdr:col>1</xdr:col>
      <xdr:colOff>304800</xdr:colOff>
      <xdr:row>3</xdr:row>
      <xdr:rowOff>57150</xdr:rowOff>
    </xdr:to>
    <xdr:pic>
      <xdr:nvPicPr>
        <xdr:cNvPr id="6146" name="Picture 1">
          <a:extLst>
            <a:ext uri="{FF2B5EF4-FFF2-40B4-BE49-F238E27FC236}">
              <a16:creationId xmlns:a16="http://schemas.microsoft.com/office/drawing/2014/main" id="{0435730C-6070-61F9-712E-43D74AC31F34}"/>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8100"/>
          <a:ext cx="1504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38100</xdr:rowOff>
    </xdr:from>
    <xdr:to>
      <xdr:col>1</xdr:col>
      <xdr:colOff>304800</xdr:colOff>
      <xdr:row>3</xdr:row>
      <xdr:rowOff>57150</xdr:rowOff>
    </xdr:to>
    <xdr:pic>
      <xdr:nvPicPr>
        <xdr:cNvPr id="7170" name="Picture 1">
          <a:extLst>
            <a:ext uri="{FF2B5EF4-FFF2-40B4-BE49-F238E27FC236}">
              <a16:creationId xmlns:a16="http://schemas.microsoft.com/office/drawing/2014/main" id="{D74E817D-DE40-02B6-3F64-E172DB481AE9}"/>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8100"/>
          <a:ext cx="1504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38100</xdr:rowOff>
    </xdr:from>
    <xdr:to>
      <xdr:col>1</xdr:col>
      <xdr:colOff>304800</xdr:colOff>
      <xdr:row>3</xdr:row>
      <xdr:rowOff>57150</xdr:rowOff>
    </xdr:to>
    <xdr:pic>
      <xdr:nvPicPr>
        <xdr:cNvPr id="8194" name="Picture 1">
          <a:extLst>
            <a:ext uri="{FF2B5EF4-FFF2-40B4-BE49-F238E27FC236}">
              <a16:creationId xmlns:a16="http://schemas.microsoft.com/office/drawing/2014/main" id="{ABD1B579-3BB8-28FB-E086-183FDA35F37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8100"/>
          <a:ext cx="1504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1</xdr:col>
      <xdr:colOff>266700</xdr:colOff>
      <xdr:row>3</xdr:row>
      <xdr:rowOff>76200</xdr:rowOff>
    </xdr:to>
    <xdr:pic>
      <xdr:nvPicPr>
        <xdr:cNvPr id="9218" name="Picture 1">
          <a:extLst>
            <a:ext uri="{FF2B5EF4-FFF2-40B4-BE49-F238E27FC236}">
              <a16:creationId xmlns:a16="http://schemas.microsoft.com/office/drawing/2014/main" id="{31942C5A-F36B-F1F1-3C2E-F33B81947A7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7150"/>
          <a:ext cx="1504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0</xdr:row>
      <xdr:rowOff>38100</xdr:rowOff>
    </xdr:from>
    <xdr:to>
      <xdr:col>1</xdr:col>
      <xdr:colOff>304800</xdr:colOff>
      <xdr:row>3</xdr:row>
      <xdr:rowOff>57150</xdr:rowOff>
    </xdr:to>
    <xdr:pic>
      <xdr:nvPicPr>
        <xdr:cNvPr id="10242" name="Picture 1">
          <a:extLst>
            <a:ext uri="{FF2B5EF4-FFF2-40B4-BE49-F238E27FC236}">
              <a16:creationId xmlns:a16="http://schemas.microsoft.com/office/drawing/2014/main" id="{3B365DA3-3B8D-1FF7-1CC5-3BB110FCFAB8}"/>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8100"/>
          <a:ext cx="1504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3"/>
  <sheetViews>
    <sheetView tabSelected="1" zoomScaleNormal="100" workbookViewId="0">
      <selection activeCell="B7" sqref="B7"/>
    </sheetView>
  </sheetViews>
  <sheetFormatPr defaultColWidth="8.81640625" defaultRowHeight="14.5" x14ac:dyDescent="0.35"/>
  <cols>
    <col min="1" max="1" width="5.453125" style="5" customWidth="1"/>
    <col min="2" max="2" width="115.7265625" style="5" customWidth="1"/>
    <col min="3" max="3" width="12.453125" style="5" customWidth="1"/>
    <col min="4" max="5" width="13" style="5" customWidth="1"/>
    <col min="6" max="6" width="24.453125" style="5" customWidth="1"/>
    <col min="7" max="7" width="10.453125" style="5" customWidth="1"/>
    <col min="8" max="8" width="11.81640625" style="5" customWidth="1"/>
    <col min="9" max="17" width="13.453125" style="5" customWidth="1"/>
    <col min="18" max="16384" width="8.81640625" style="5"/>
  </cols>
  <sheetData>
    <row r="1" spans="1:23" customFormat="1" ht="15" customHeight="1" x14ac:dyDescent="0.35">
      <c r="A1" s="3"/>
      <c r="B1" s="3"/>
    </row>
    <row r="2" spans="1:23" customFormat="1" ht="14.5" customHeight="1" x14ac:dyDescent="0.35">
      <c r="A2" s="3"/>
      <c r="B2" s="3"/>
    </row>
    <row r="3" spans="1:23" customFormat="1" ht="14.5" customHeight="1" x14ac:dyDescent="0.35">
      <c r="A3" s="3"/>
      <c r="B3" s="3"/>
    </row>
    <row r="4" spans="1:23" customFormat="1" ht="20.149999999999999" customHeight="1" x14ac:dyDescent="0.35">
      <c r="A4" s="3"/>
      <c r="B4" s="3"/>
    </row>
    <row r="5" spans="1:23" customFormat="1" ht="36" x14ac:dyDescent="0.35">
      <c r="A5" s="3"/>
      <c r="B5" s="1" t="s">
        <v>36</v>
      </c>
    </row>
    <row r="6" spans="1:23" ht="211.5" customHeight="1" x14ac:dyDescent="0.35">
      <c r="B6" s="2" t="s">
        <v>37</v>
      </c>
      <c r="C6" s="4"/>
      <c r="D6" s="4"/>
      <c r="E6" s="4"/>
      <c r="F6" s="4"/>
      <c r="G6" s="4"/>
      <c r="H6" s="4"/>
      <c r="I6" s="4"/>
      <c r="J6" s="4"/>
      <c r="K6" s="4"/>
      <c r="L6" s="4"/>
      <c r="M6" s="4"/>
      <c r="N6" s="4"/>
      <c r="O6" s="4"/>
      <c r="P6" s="4"/>
      <c r="Q6" s="4"/>
      <c r="R6" s="4"/>
    </row>
    <row r="7" spans="1:23" x14ac:dyDescent="0.35">
      <c r="B7" s="6"/>
      <c r="C7" s="4"/>
      <c r="D7" s="4"/>
      <c r="E7" s="4"/>
      <c r="F7" s="4"/>
      <c r="G7" s="4"/>
      <c r="H7" s="4"/>
      <c r="I7" s="4"/>
      <c r="J7" s="4"/>
      <c r="K7" s="4"/>
      <c r="L7" s="4"/>
      <c r="M7" s="4"/>
      <c r="N7" s="4"/>
      <c r="O7" s="4"/>
      <c r="P7" s="4"/>
      <c r="Q7" s="4"/>
      <c r="R7" s="4"/>
      <c r="S7" s="4"/>
      <c r="T7" s="4"/>
      <c r="U7" s="4"/>
      <c r="V7" s="4"/>
      <c r="W7" s="4"/>
    </row>
    <row r="8" spans="1:23" x14ac:dyDescent="0.35">
      <c r="B8" s="6"/>
      <c r="C8" s="4"/>
      <c r="D8" s="4"/>
      <c r="E8" s="4"/>
      <c r="F8" s="4"/>
      <c r="G8" s="4"/>
      <c r="H8" s="4"/>
      <c r="I8" s="4"/>
      <c r="J8" s="4"/>
      <c r="K8" s="4"/>
      <c r="L8" s="4"/>
      <c r="M8" s="4"/>
      <c r="N8" s="4"/>
      <c r="O8" s="4"/>
      <c r="P8" s="4"/>
      <c r="Q8" s="4"/>
      <c r="R8" s="4"/>
      <c r="S8" s="4"/>
      <c r="T8" s="4"/>
      <c r="U8" s="4"/>
      <c r="V8" s="4"/>
      <c r="W8" s="4"/>
    </row>
    <row r="9" spans="1:23" x14ac:dyDescent="0.35">
      <c r="B9" s="6"/>
      <c r="C9" s="4"/>
      <c r="D9" s="4"/>
      <c r="E9" s="4"/>
      <c r="F9" s="4"/>
      <c r="G9" s="4"/>
      <c r="H9" s="4"/>
      <c r="I9" s="4"/>
      <c r="J9" s="4"/>
      <c r="K9" s="4"/>
      <c r="L9" s="4"/>
      <c r="M9" s="4"/>
      <c r="N9" s="4"/>
      <c r="O9" s="4"/>
      <c r="P9" s="4"/>
      <c r="Q9" s="4"/>
      <c r="R9" s="4"/>
      <c r="S9" s="4"/>
      <c r="T9" s="4"/>
      <c r="U9" s="4"/>
      <c r="V9" s="4"/>
      <c r="W9" s="4"/>
    </row>
    <row r="10" spans="1:23" x14ac:dyDescent="0.35">
      <c r="B10" s="6"/>
      <c r="C10" s="4"/>
      <c r="D10" s="4"/>
      <c r="E10" s="4"/>
      <c r="F10" s="4"/>
      <c r="G10" s="4"/>
      <c r="H10" s="4"/>
      <c r="I10" s="4"/>
      <c r="J10" s="4"/>
      <c r="K10" s="4"/>
      <c r="L10" s="4"/>
      <c r="M10" s="4"/>
      <c r="N10" s="4"/>
      <c r="O10" s="4"/>
      <c r="P10" s="4"/>
      <c r="Q10" s="4"/>
      <c r="R10" s="4"/>
      <c r="S10" s="4"/>
      <c r="T10" s="4"/>
      <c r="U10" s="4"/>
      <c r="V10" s="4"/>
      <c r="W10" s="4"/>
    </row>
    <row r="11" spans="1:23" x14ac:dyDescent="0.35">
      <c r="B11" s="6"/>
      <c r="C11" s="4"/>
      <c r="D11" s="4"/>
      <c r="E11" s="4"/>
      <c r="F11" s="4"/>
      <c r="G11" s="4"/>
      <c r="H11" s="4"/>
      <c r="I11" s="4"/>
      <c r="J11" s="4"/>
      <c r="K11" s="4"/>
      <c r="L11" s="4"/>
      <c r="M11" s="4"/>
      <c r="N11" s="4"/>
      <c r="O11" s="4"/>
      <c r="P11" s="4"/>
      <c r="Q11" s="4"/>
      <c r="R11" s="4"/>
      <c r="S11" s="4"/>
      <c r="T11" s="4"/>
      <c r="U11" s="4"/>
      <c r="V11" s="4"/>
      <c r="W11" s="4"/>
    </row>
    <row r="12" spans="1:23" x14ac:dyDescent="0.35">
      <c r="I12" s="4"/>
      <c r="J12" s="4"/>
      <c r="K12" s="4"/>
    </row>
    <row r="13" spans="1:23" x14ac:dyDescent="0.35">
      <c r="I13" s="4"/>
      <c r="J13" s="4"/>
      <c r="K13" s="4"/>
    </row>
  </sheetData>
  <sheetProtection algorithmName="SHA-512" hashValue="2LVlEHR5pVap9zaNEt744DAfuL1AtKo1g8UJ4I/TmjL3ZKE5aVUw+SF4HODK8TJQe3L6atPmfYsLwrvyXltUqQ==" saltValue="p7Ja4Z3u+2T4pm1oZQG2tQ==" spinCount="100000" sheet="1" objects="1" scenarios="1" selectLockedCells="1" selectUnlockedCells="1"/>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1"/>
  <sheetViews>
    <sheetView zoomScaleNormal="100" workbookViewId="0">
      <selection activeCell="A8" sqref="A8"/>
    </sheetView>
  </sheetViews>
  <sheetFormatPr defaultColWidth="8.54296875" defaultRowHeight="14.5" x14ac:dyDescent="0.35"/>
  <cols>
    <col min="1" max="1" width="20.7265625" style="5" customWidth="1"/>
    <col min="2" max="2" width="40.7265625" style="5" customWidth="1"/>
    <col min="3" max="3" width="13.7265625" style="5" customWidth="1"/>
    <col min="4" max="5" width="13.7265625" style="10" customWidth="1"/>
    <col min="6" max="9" width="13.7265625" style="5" customWidth="1"/>
    <col min="10" max="17" width="13.7265625" style="9" customWidth="1"/>
    <col min="18" max="16384" width="8.54296875" style="5"/>
  </cols>
  <sheetData>
    <row r="1" spans="1:17" x14ac:dyDescent="0.35">
      <c r="A1" s="3"/>
      <c r="B1" s="28" t="s">
        <v>36</v>
      </c>
      <c r="C1" s="28"/>
      <c r="D1" s="28"/>
      <c r="E1" s="28"/>
      <c r="F1" s="3"/>
      <c r="G1" s="3"/>
      <c r="H1" s="3"/>
      <c r="I1" s="3"/>
      <c r="J1" s="3"/>
      <c r="K1" s="3"/>
      <c r="L1" s="3"/>
      <c r="M1" s="3"/>
      <c r="N1" s="3"/>
      <c r="O1" s="3"/>
      <c r="P1" s="3"/>
      <c r="Q1" s="3"/>
    </row>
    <row r="2" spans="1:17" x14ac:dyDescent="0.35">
      <c r="A2" s="3"/>
      <c r="B2" s="28"/>
      <c r="C2" s="28"/>
      <c r="D2" s="28"/>
      <c r="E2" s="28"/>
      <c r="F2" s="3"/>
      <c r="G2" s="3"/>
      <c r="H2" s="3"/>
      <c r="I2" s="3"/>
      <c r="J2" s="3"/>
      <c r="K2" s="3"/>
      <c r="L2" s="3"/>
      <c r="M2" s="3"/>
      <c r="N2" s="3"/>
      <c r="O2" s="3"/>
      <c r="P2" s="3"/>
      <c r="Q2" s="3"/>
    </row>
    <row r="3" spans="1:17" x14ac:dyDescent="0.35">
      <c r="A3" s="3"/>
      <c r="B3" s="28"/>
      <c r="C3" s="28"/>
      <c r="D3" s="28"/>
      <c r="E3" s="28"/>
      <c r="F3" s="3"/>
      <c r="G3" s="3"/>
      <c r="H3" s="3"/>
      <c r="I3" s="3"/>
      <c r="J3" s="3"/>
      <c r="K3" s="3"/>
      <c r="L3" s="3"/>
      <c r="M3" s="3"/>
      <c r="N3" s="3"/>
      <c r="O3" s="3"/>
      <c r="P3" s="3"/>
      <c r="Q3" s="3"/>
    </row>
    <row r="4" spans="1:17" x14ac:dyDescent="0.35">
      <c r="A4" s="3"/>
      <c r="B4" s="29"/>
      <c r="C4" s="29"/>
      <c r="D4" s="29"/>
      <c r="E4" s="29"/>
      <c r="F4" s="3"/>
      <c r="G4" s="3"/>
      <c r="H4" s="3"/>
      <c r="I4" s="3"/>
      <c r="J4" s="3"/>
      <c r="K4" s="3"/>
      <c r="L4" s="3"/>
      <c r="M4" s="3"/>
      <c r="N4" s="3"/>
      <c r="O4" s="3"/>
      <c r="P4" s="3"/>
      <c r="Q4" s="3"/>
    </row>
    <row r="5" spans="1:17" ht="29" x14ac:dyDescent="0.35">
      <c r="A5" s="12" t="s">
        <v>0</v>
      </c>
      <c r="B5" s="12" t="s">
        <v>1</v>
      </c>
      <c r="C5" s="12" t="s">
        <v>2</v>
      </c>
      <c r="D5" s="12" t="s">
        <v>35</v>
      </c>
      <c r="E5" s="12" t="s">
        <v>3</v>
      </c>
      <c r="F5" s="12" t="s">
        <v>4</v>
      </c>
      <c r="G5" s="12" t="s">
        <v>34</v>
      </c>
      <c r="H5" s="12" t="s">
        <v>6</v>
      </c>
      <c r="I5" s="13" t="s">
        <v>7</v>
      </c>
      <c r="J5" s="13" t="s">
        <v>8</v>
      </c>
      <c r="K5" s="13" t="s">
        <v>9</v>
      </c>
      <c r="L5" s="13" t="s">
        <v>10</v>
      </c>
      <c r="M5" s="13" t="s">
        <v>11</v>
      </c>
      <c r="N5" s="13" t="s">
        <v>12</v>
      </c>
      <c r="O5" s="13" t="s">
        <v>13</v>
      </c>
      <c r="P5" s="13" t="s">
        <v>14</v>
      </c>
      <c r="Q5" s="13" t="s">
        <v>15</v>
      </c>
    </row>
    <row r="6" spans="1:17" x14ac:dyDescent="0.35">
      <c r="A6" s="5" t="s">
        <v>16</v>
      </c>
      <c r="B6" s="7" t="s">
        <v>38</v>
      </c>
      <c r="C6" s="5" t="s">
        <v>17</v>
      </c>
      <c r="D6" s="15">
        <v>45034</v>
      </c>
      <c r="E6" s="15">
        <v>45035</v>
      </c>
      <c r="F6" s="5" t="s">
        <v>18</v>
      </c>
      <c r="I6" s="8" t="s">
        <v>19</v>
      </c>
      <c r="J6" s="8">
        <f>20.8+20.8</f>
        <v>41.6</v>
      </c>
      <c r="K6" s="8"/>
      <c r="L6" s="8"/>
      <c r="M6" s="16"/>
      <c r="N6" s="16">
        <f>SUM(I6:M6)</f>
        <v>41.6</v>
      </c>
      <c r="O6" s="16"/>
      <c r="P6" s="16"/>
      <c r="Q6" s="16">
        <f>SUM(N6:P6)</f>
        <v>41.6</v>
      </c>
    </row>
    <row r="7" spans="1:17" x14ac:dyDescent="0.35">
      <c r="A7" s="5" t="s">
        <v>16</v>
      </c>
      <c r="B7" s="7" t="s">
        <v>38</v>
      </c>
      <c r="C7" s="5" t="s">
        <v>17</v>
      </c>
      <c r="D7" s="15">
        <v>45034</v>
      </c>
      <c r="E7" s="15">
        <v>45035</v>
      </c>
      <c r="F7" s="5" t="s">
        <v>18</v>
      </c>
      <c r="I7" s="8"/>
      <c r="J7" s="8"/>
      <c r="K7" s="8">
        <v>215.44</v>
      </c>
      <c r="L7" s="8"/>
      <c r="M7" s="16"/>
      <c r="N7" s="16">
        <f>SUM(I7:M7)</f>
        <v>215.44</v>
      </c>
      <c r="O7" s="16"/>
      <c r="P7" s="16"/>
      <c r="Q7" s="16">
        <f>SUM(N7:P7)</f>
        <v>215.44</v>
      </c>
    </row>
    <row r="8" spans="1:17" ht="15" thickBot="1" x14ac:dyDescent="0.4">
      <c r="I8" s="17">
        <f>SUM(I6:I7)</f>
        <v>0</v>
      </c>
      <c r="J8" s="17">
        <f t="shared" ref="J8:Q8" si="0">SUM(J6:J7)</f>
        <v>41.6</v>
      </c>
      <c r="K8" s="17">
        <f t="shared" si="0"/>
        <v>215.44</v>
      </c>
      <c r="L8" s="17">
        <f t="shared" si="0"/>
        <v>0</v>
      </c>
      <c r="M8" s="17">
        <f t="shared" si="0"/>
        <v>0</v>
      </c>
      <c r="N8" s="17">
        <f t="shared" si="0"/>
        <v>257.04000000000002</v>
      </c>
      <c r="O8" s="17">
        <f t="shared" si="0"/>
        <v>0</v>
      </c>
      <c r="P8" s="17">
        <f t="shared" si="0"/>
        <v>0</v>
      </c>
      <c r="Q8" s="17">
        <f t="shared" si="0"/>
        <v>257.04000000000002</v>
      </c>
    </row>
    <row r="9" spans="1:17" ht="15" thickTop="1" x14ac:dyDescent="0.35">
      <c r="D9" s="11"/>
    </row>
    <row r="10" spans="1:17" x14ac:dyDescent="0.35">
      <c r="D10" s="11"/>
    </row>
    <row r="11" spans="1:17" x14ac:dyDescent="0.35">
      <c r="D11" s="11"/>
    </row>
  </sheetData>
  <sheetProtection algorithmName="SHA-512" hashValue="64Sl2LWT1nOvBEESBvNWhproThNK3WadKbVG1rpq3unrmCKzTJT/Z3Q5OI9x8h4gagUR1576Vo5k8dv34LQ4mA==" saltValue="z9+FHtgpX8PrAjrmNHgqXQ==" spinCount="100000" sheet="1" objects="1" scenarios="1" selectLockedCells="1" selectUnlockedCells="1"/>
  <mergeCells count="1">
    <mergeCell ref="B1:E4"/>
  </mergeCells>
  <pageMargins left="0.25" right="0.25" top="0.75" bottom="0.75" header="0.3" footer="0.3"/>
  <pageSetup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
  <sheetViews>
    <sheetView zoomScaleNormal="100" workbookViewId="0">
      <selection activeCell="A7" sqref="A7"/>
    </sheetView>
  </sheetViews>
  <sheetFormatPr defaultColWidth="9.1796875" defaultRowHeight="14.5" x14ac:dyDescent="0.35"/>
  <cols>
    <col min="1" max="1" width="20.7265625" style="5" customWidth="1"/>
    <col min="2" max="2" width="40.7265625" style="5" customWidth="1"/>
    <col min="3" max="3" width="13.7265625" style="5" customWidth="1"/>
    <col min="4" max="5" width="13.7265625" style="10" customWidth="1"/>
    <col min="6" max="9" width="13.7265625" style="5" customWidth="1"/>
    <col min="10" max="17" width="13.7265625" style="9" customWidth="1"/>
    <col min="18" max="18" width="13.7265625" style="5" customWidth="1"/>
    <col min="19" max="16384" width="9.1796875" style="5"/>
  </cols>
  <sheetData>
    <row r="1" spans="1:17" x14ac:dyDescent="0.35">
      <c r="A1" s="3"/>
      <c r="B1" s="28" t="s">
        <v>36</v>
      </c>
      <c r="C1" s="28"/>
      <c r="D1" s="28"/>
      <c r="E1" s="28"/>
      <c r="F1" s="3"/>
      <c r="G1" s="3"/>
      <c r="H1" s="3"/>
      <c r="I1" s="3"/>
      <c r="J1" s="3"/>
      <c r="K1" s="3"/>
      <c r="L1" s="3"/>
      <c r="M1" s="3"/>
      <c r="N1" s="3"/>
      <c r="O1" s="3"/>
      <c r="P1" s="3"/>
      <c r="Q1" s="3"/>
    </row>
    <row r="2" spans="1:17" x14ac:dyDescent="0.35">
      <c r="A2" s="3"/>
      <c r="B2" s="28"/>
      <c r="C2" s="28"/>
      <c r="D2" s="28"/>
      <c r="E2" s="28"/>
      <c r="F2" s="3"/>
      <c r="G2" s="3"/>
      <c r="H2" s="3"/>
      <c r="I2" s="3"/>
      <c r="J2" s="3"/>
      <c r="K2" s="3"/>
      <c r="L2" s="3"/>
      <c r="M2" s="3"/>
      <c r="N2" s="3"/>
      <c r="O2" s="3"/>
      <c r="P2" s="3"/>
      <c r="Q2" s="3"/>
    </row>
    <row r="3" spans="1:17" x14ac:dyDescent="0.35">
      <c r="A3" s="3"/>
      <c r="B3" s="28"/>
      <c r="C3" s="28"/>
      <c r="D3" s="28"/>
      <c r="E3" s="28"/>
      <c r="F3" s="3"/>
      <c r="G3" s="3"/>
      <c r="H3" s="3"/>
      <c r="I3" s="3"/>
      <c r="J3" s="3"/>
      <c r="K3" s="3"/>
      <c r="L3" s="3"/>
      <c r="M3" s="3"/>
      <c r="N3" s="3"/>
      <c r="O3" s="3"/>
      <c r="P3" s="3"/>
      <c r="Q3" s="3"/>
    </row>
    <row r="4" spans="1:17" x14ac:dyDescent="0.35">
      <c r="A4" s="3"/>
      <c r="B4" s="29"/>
      <c r="C4" s="29"/>
      <c r="D4" s="29"/>
      <c r="E4" s="29"/>
      <c r="F4" s="3"/>
      <c r="G4" s="3"/>
      <c r="H4" s="3"/>
      <c r="I4" s="3"/>
      <c r="J4" s="3"/>
      <c r="K4" s="3"/>
      <c r="L4" s="3"/>
      <c r="M4" s="3"/>
      <c r="N4" s="3"/>
      <c r="O4" s="3"/>
      <c r="P4" s="3"/>
      <c r="Q4" s="3"/>
    </row>
    <row r="5" spans="1:17" s="14" customFormat="1" ht="29" x14ac:dyDescent="0.35">
      <c r="A5" s="12" t="s">
        <v>0</v>
      </c>
      <c r="B5" s="12" t="s">
        <v>1</v>
      </c>
      <c r="C5" s="12" t="s">
        <v>2</v>
      </c>
      <c r="D5" s="12" t="s">
        <v>35</v>
      </c>
      <c r="E5" s="12" t="s">
        <v>3</v>
      </c>
      <c r="F5" s="12" t="s">
        <v>4</v>
      </c>
      <c r="G5" s="12" t="s">
        <v>5</v>
      </c>
      <c r="H5" s="12" t="s">
        <v>6</v>
      </c>
      <c r="I5" s="13" t="s">
        <v>7</v>
      </c>
      <c r="J5" s="13" t="s">
        <v>8</v>
      </c>
      <c r="K5" s="13" t="s">
        <v>9</v>
      </c>
      <c r="L5" s="13" t="s">
        <v>10</v>
      </c>
      <c r="M5" s="13" t="s">
        <v>11</v>
      </c>
      <c r="N5" s="13" t="s">
        <v>12</v>
      </c>
      <c r="O5" s="13" t="s">
        <v>13</v>
      </c>
      <c r="P5" s="13" t="s">
        <v>14</v>
      </c>
      <c r="Q5" s="13" t="s">
        <v>15</v>
      </c>
    </row>
    <row r="6" spans="1:17" x14ac:dyDescent="0.35">
      <c r="A6" s="5" t="s">
        <v>20</v>
      </c>
      <c r="B6" s="7" t="s">
        <v>39</v>
      </c>
      <c r="C6" s="5" t="s">
        <v>17</v>
      </c>
      <c r="D6" s="15">
        <v>45034</v>
      </c>
      <c r="E6" s="15">
        <v>45035</v>
      </c>
      <c r="F6" s="5" t="s">
        <v>18</v>
      </c>
      <c r="I6" s="8"/>
      <c r="J6" s="8"/>
      <c r="K6" s="8">
        <v>215.44</v>
      </c>
      <c r="L6" s="8"/>
      <c r="M6" s="16"/>
      <c r="N6" s="16">
        <f>SUM(I6:M6)</f>
        <v>215.44</v>
      </c>
      <c r="O6" s="16"/>
      <c r="P6" s="16"/>
      <c r="Q6" s="16">
        <f>SUM(N6:P6)</f>
        <v>215.44</v>
      </c>
    </row>
    <row r="7" spans="1:17" ht="15" thickBot="1" x14ac:dyDescent="0.4">
      <c r="I7" s="17">
        <f t="shared" ref="I7:Q7" si="0">SUM(I6:I6)</f>
        <v>0</v>
      </c>
      <c r="J7" s="17">
        <f t="shared" si="0"/>
        <v>0</v>
      </c>
      <c r="K7" s="17">
        <f t="shared" si="0"/>
        <v>215.44</v>
      </c>
      <c r="L7" s="17">
        <f t="shared" si="0"/>
        <v>0</v>
      </c>
      <c r="M7" s="17">
        <f t="shared" si="0"/>
        <v>0</v>
      </c>
      <c r="N7" s="17">
        <f t="shared" si="0"/>
        <v>215.44</v>
      </c>
      <c r="O7" s="17">
        <f t="shared" si="0"/>
        <v>0</v>
      </c>
      <c r="P7" s="17">
        <f t="shared" si="0"/>
        <v>0</v>
      </c>
      <c r="Q7" s="17">
        <f t="shared" si="0"/>
        <v>215.44</v>
      </c>
    </row>
    <row r="8" spans="1:17" ht="15" thickTop="1" x14ac:dyDescent="0.35">
      <c r="D8" s="11"/>
    </row>
    <row r="9" spans="1:17" x14ac:dyDescent="0.35">
      <c r="D9" s="11"/>
    </row>
    <row r="10" spans="1:17" x14ac:dyDescent="0.35">
      <c r="D10" s="11"/>
    </row>
  </sheetData>
  <sheetProtection algorithmName="SHA-512" hashValue="uqxPdiEBFcifdUNW7k4MBHCGS+Q+MiVtcRehRThwEIgaD/OuBYE1qLdmJuiDOOqrqQjsrYs7u4qjmRkj+xb7LQ==" saltValue="dTY/OBgKKa6ZA7R435jgHA==" spinCount="100000" sheet="1" objects="1" scenarios="1" selectLockedCells="1" selectUnlockedCells="1"/>
  <mergeCells count="1">
    <mergeCell ref="B1:E4"/>
  </mergeCells>
  <pageMargins left="0.25" right="0.25" top="0.75" bottom="0.75" header="0.3" footer="0.3"/>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
  <sheetViews>
    <sheetView zoomScaleNormal="100" workbookViewId="0">
      <selection activeCell="B10" sqref="B10"/>
    </sheetView>
  </sheetViews>
  <sheetFormatPr defaultColWidth="9.1796875" defaultRowHeight="14.5" x14ac:dyDescent="0.35"/>
  <cols>
    <col min="1" max="1" width="20.7265625" style="5" customWidth="1"/>
    <col min="2" max="2" width="40.7265625" style="5" customWidth="1"/>
    <col min="3" max="3" width="13.7265625" style="5" customWidth="1"/>
    <col min="4" max="5" width="13.7265625" style="10" customWidth="1"/>
    <col min="6" max="9" width="13.7265625" style="5" customWidth="1"/>
    <col min="10" max="17" width="13.7265625" style="9" customWidth="1"/>
    <col min="18" max="16384" width="9.1796875" style="5"/>
  </cols>
  <sheetData>
    <row r="1" spans="1:17" x14ac:dyDescent="0.35">
      <c r="A1" s="3"/>
      <c r="B1" s="28" t="s">
        <v>36</v>
      </c>
      <c r="C1" s="28"/>
      <c r="D1" s="28"/>
      <c r="E1" s="28"/>
      <c r="F1" s="3"/>
      <c r="G1" s="3"/>
      <c r="H1" s="3"/>
      <c r="I1" s="3"/>
      <c r="J1" s="3"/>
      <c r="K1" s="3"/>
      <c r="L1" s="3"/>
      <c r="M1" s="3"/>
      <c r="N1" s="3"/>
      <c r="O1" s="3"/>
      <c r="P1" s="3"/>
      <c r="Q1" s="3"/>
    </row>
    <row r="2" spans="1:17" x14ac:dyDescent="0.35">
      <c r="A2" s="3"/>
      <c r="B2" s="28"/>
      <c r="C2" s="28"/>
      <c r="D2" s="28"/>
      <c r="E2" s="28"/>
      <c r="F2" s="3"/>
      <c r="G2" s="3"/>
      <c r="H2" s="3"/>
      <c r="I2" s="3"/>
      <c r="J2" s="3"/>
      <c r="K2" s="3"/>
      <c r="L2" s="3"/>
      <c r="M2" s="3"/>
      <c r="N2" s="3"/>
      <c r="O2" s="3"/>
      <c r="P2" s="3"/>
      <c r="Q2" s="3"/>
    </row>
    <row r="3" spans="1:17" x14ac:dyDescent="0.35">
      <c r="A3" s="3"/>
      <c r="B3" s="28"/>
      <c r="C3" s="28"/>
      <c r="D3" s="28"/>
      <c r="E3" s="28"/>
      <c r="F3" s="3"/>
      <c r="G3" s="3"/>
      <c r="H3" s="3"/>
      <c r="I3" s="3"/>
      <c r="J3" s="3"/>
      <c r="K3" s="3"/>
      <c r="L3" s="3"/>
      <c r="M3" s="3"/>
      <c r="N3" s="3"/>
      <c r="O3" s="3"/>
      <c r="P3" s="3"/>
      <c r="Q3" s="3"/>
    </row>
    <row r="4" spans="1:17" x14ac:dyDescent="0.35">
      <c r="A4" s="3"/>
      <c r="B4" s="29"/>
      <c r="C4" s="29"/>
      <c r="D4" s="29"/>
      <c r="E4" s="29"/>
      <c r="F4" s="3"/>
      <c r="G4" s="3"/>
      <c r="H4" s="3"/>
      <c r="I4" s="3"/>
      <c r="J4" s="3"/>
      <c r="K4" s="3"/>
      <c r="L4" s="3"/>
      <c r="M4" s="3"/>
      <c r="N4" s="3"/>
      <c r="O4" s="3"/>
      <c r="P4" s="3"/>
      <c r="Q4" s="3"/>
    </row>
    <row r="5" spans="1:17" s="14" customFormat="1" ht="29" x14ac:dyDescent="0.35">
      <c r="A5" s="12" t="s">
        <v>0</v>
      </c>
      <c r="B5" s="12" t="s">
        <v>1</v>
      </c>
      <c r="C5" s="12" t="s">
        <v>2</v>
      </c>
      <c r="D5" s="12" t="s">
        <v>35</v>
      </c>
      <c r="E5" s="12" t="s">
        <v>3</v>
      </c>
      <c r="F5" s="12" t="s">
        <v>4</v>
      </c>
      <c r="G5" s="12" t="s">
        <v>5</v>
      </c>
      <c r="H5" s="12" t="s">
        <v>6</v>
      </c>
      <c r="I5" s="13" t="s">
        <v>7</v>
      </c>
      <c r="J5" s="13" t="s">
        <v>8</v>
      </c>
      <c r="K5" s="13" t="s">
        <v>9</v>
      </c>
      <c r="L5" s="13" t="s">
        <v>10</v>
      </c>
      <c r="M5" s="13" t="s">
        <v>11</v>
      </c>
      <c r="N5" s="13" t="s">
        <v>12</v>
      </c>
      <c r="O5" s="13" t="s">
        <v>13</v>
      </c>
      <c r="P5" s="13" t="s">
        <v>14</v>
      </c>
      <c r="Q5" s="13" t="s">
        <v>15</v>
      </c>
    </row>
    <row r="6" spans="1:17" x14ac:dyDescent="0.35">
      <c r="A6" s="5" t="s">
        <v>21</v>
      </c>
      <c r="B6" s="7" t="s">
        <v>22</v>
      </c>
      <c r="C6" s="5" t="s">
        <v>17</v>
      </c>
      <c r="D6" s="15">
        <v>45034</v>
      </c>
      <c r="E6" s="15">
        <v>45035</v>
      </c>
      <c r="F6" s="5" t="s">
        <v>18</v>
      </c>
      <c r="I6" s="8"/>
      <c r="J6" s="8"/>
      <c r="K6" s="8">
        <v>215.44</v>
      </c>
      <c r="L6" s="8"/>
      <c r="M6" s="16"/>
      <c r="N6" s="16">
        <f>SUM(I6:M6)</f>
        <v>215.44</v>
      </c>
      <c r="O6" s="16"/>
      <c r="P6" s="16"/>
      <c r="Q6" s="16">
        <f>SUM(N6:P6)</f>
        <v>215.44</v>
      </c>
    </row>
    <row r="7" spans="1:17" ht="15" thickBot="1" x14ac:dyDescent="0.4">
      <c r="I7" s="17">
        <f t="shared" ref="I7:Q7" si="0">SUM(I6:I6)</f>
        <v>0</v>
      </c>
      <c r="J7" s="17">
        <f t="shared" si="0"/>
        <v>0</v>
      </c>
      <c r="K7" s="17">
        <f t="shared" si="0"/>
        <v>215.44</v>
      </c>
      <c r="L7" s="17">
        <f t="shared" si="0"/>
        <v>0</v>
      </c>
      <c r="M7" s="17">
        <f t="shared" si="0"/>
        <v>0</v>
      </c>
      <c r="N7" s="17">
        <f t="shared" si="0"/>
        <v>215.44</v>
      </c>
      <c r="O7" s="17">
        <f t="shared" si="0"/>
        <v>0</v>
      </c>
      <c r="P7" s="17">
        <f t="shared" si="0"/>
        <v>0</v>
      </c>
      <c r="Q7" s="17">
        <f t="shared" si="0"/>
        <v>215.44</v>
      </c>
    </row>
    <row r="8" spans="1:17" ht="15" thickTop="1" x14ac:dyDescent="0.35">
      <c r="D8" s="11"/>
    </row>
    <row r="9" spans="1:17" x14ac:dyDescent="0.35">
      <c r="D9" s="11"/>
    </row>
    <row r="10" spans="1:17" x14ac:dyDescent="0.35">
      <c r="D10" s="11"/>
    </row>
  </sheetData>
  <sheetProtection algorithmName="SHA-512" hashValue="udcSNr55Iuwrw3z7WWSgXaEHdYToGnIbXq2GzUduLVS/cWxSve0iAIzNT71cUtWIC1MOjjgqWXLWU5V5UBJ47g==" saltValue="rxUJTw6fVxQBW4taKxzcdg==" spinCount="100000" sheet="1" objects="1" scenarios="1" selectLockedCells="1" selectUnlockedCells="1"/>
  <mergeCells count="1">
    <mergeCell ref="B1:E4"/>
  </mergeCells>
  <pageMargins left="0.25" right="0.25"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0"/>
  <sheetViews>
    <sheetView zoomScaleNormal="100" workbookViewId="0">
      <selection activeCell="A7" sqref="A7"/>
    </sheetView>
  </sheetViews>
  <sheetFormatPr defaultColWidth="9.1796875" defaultRowHeight="14.5" x14ac:dyDescent="0.35"/>
  <cols>
    <col min="1" max="1" width="20.7265625" style="5" customWidth="1"/>
    <col min="2" max="2" width="40.7265625" style="5" customWidth="1"/>
    <col min="3" max="3" width="13.7265625" style="5" customWidth="1"/>
    <col min="4" max="5" width="13.7265625" style="10" customWidth="1"/>
    <col min="6" max="9" width="13.7265625" style="5" customWidth="1"/>
    <col min="10" max="17" width="13.7265625" style="9" customWidth="1"/>
    <col min="18" max="16384" width="9.1796875" style="5"/>
  </cols>
  <sheetData>
    <row r="1" spans="1:17" x14ac:dyDescent="0.35">
      <c r="A1" s="3"/>
      <c r="B1" s="28" t="s">
        <v>36</v>
      </c>
      <c r="C1" s="28"/>
      <c r="D1" s="28"/>
      <c r="E1" s="28"/>
      <c r="F1" s="3"/>
      <c r="G1" s="3"/>
      <c r="H1" s="3"/>
      <c r="I1" s="3"/>
      <c r="J1" s="3"/>
      <c r="K1" s="3"/>
      <c r="L1" s="3"/>
      <c r="M1" s="3"/>
      <c r="N1" s="3"/>
      <c r="O1" s="3"/>
      <c r="P1" s="3"/>
      <c r="Q1" s="3"/>
    </row>
    <row r="2" spans="1:17" x14ac:dyDescent="0.35">
      <c r="A2" s="3"/>
      <c r="B2" s="28"/>
      <c r="C2" s="28"/>
      <c r="D2" s="28"/>
      <c r="E2" s="28"/>
      <c r="F2" s="3"/>
      <c r="G2" s="3"/>
      <c r="H2" s="3"/>
      <c r="I2" s="3"/>
      <c r="J2" s="3"/>
      <c r="K2" s="3"/>
      <c r="L2" s="3"/>
      <c r="M2" s="3"/>
      <c r="N2" s="3"/>
      <c r="O2" s="3"/>
      <c r="P2" s="3"/>
      <c r="Q2" s="3"/>
    </row>
    <row r="3" spans="1:17" x14ac:dyDescent="0.35">
      <c r="A3" s="3"/>
      <c r="B3" s="28"/>
      <c r="C3" s="28"/>
      <c r="D3" s="28"/>
      <c r="E3" s="28"/>
      <c r="F3" s="3"/>
      <c r="G3" s="3"/>
      <c r="H3" s="3"/>
      <c r="I3" s="3"/>
      <c r="J3" s="3"/>
      <c r="K3" s="3"/>
      <c r="L3" s="3"/>
      <c r="M3" s="3"/>
      <c r="N3" s="3"/>
      <c r="O3" s="3"/>
      <c r="P3" s="3"/>
      <c r="Q3" s="3"/>
    </row>
    <row r="4" spans="1:17" x14ac:dyDescent="0.35">
      <c r="A4" s="3"/>
      <c r="B4" s="29"/>
      <c r="C4" s="29"/>
      <c r="D4" s="29"/>
      <c r="E4" s="29"/>
      <c r="F4" s="3"/>
      <c r="G4" s="3"/>
      <c r="H4" s="3"/>
      <c r="I4" s="3"/>
      <c r="J4" s="3"/>
      <c r="K4" s="3"/>
      <c r="L4" s="3"/>
      <c r="M4" s="3"/>
      <c r="N4" s="3"/>
      <c r="O4" s="3"/>
      <c r="P4" s="3"/>
      <c r="Q4" s="3"/>
    </row>
    <row r="5" spans="1:17" s="14" customFormat="1" ht="29" x14ac:dyDescent="0.35">
      <c r="A5" s="12" t="s">
        <v>0</v>
      </c>
      <c r="B5" s="12" t="s">
        <v>1</v>
      </c>
      <c r="C5" s="12" t="s">
        <v>2</v>
      </c>
      <c r="D5" s="12" t="s">
        <v>35</v>
      </c>
      <c r="E5" s="12" t="s">
        <v>3</v>
      </c>
      <c r="F5" s="12" t="s">
        <v>4</v>
      </c>
      <c r="G5" s="12" t="s">
        <v>5</v>
      </c>
      <c r="H5" s="12" t="s">
        <v>6</v>
      </c>
      <c r="I5" s="13" t="s">
        <v>7</v>
      </c>
      <c r="J5" s="13" t="s">
        <v>8</v>
      </c>
      <c r="K5" s="13" t="s">
        <v>9</v>
      </c>
      <c r="L5" s="13" t="s">
        <v>10</v>
      </c>
      <c r="M5" s="13" t="s">
        <v>11</v>
      </c>
      <c r="N5" s="13" t="s">
        <v>12</v>
      </c>
      <c r="O5" s="13" t="s">
        <v>13</v>
      </c>
      <c r="P5" s="13" t="s">
        <v>14</v>
      </c>
      <c r="Q5" s="13" t="s">
        <v>15</v>
      </c>
    </row>
    <row r="6" spans="1:17" x14ac:dyDescent="0.35">
      <c r="A6" s="5" t="s">
        <v>23</v>
      </c>
      <c r="B6" s="7" t="s">
        <v>24</v>
      </c>
      <c r="C6" s="5" t="s">
        <v>17</v>
      </c>
      <c r="D6" s="15">
        <v>45034</v>
      </c>
      <c r="E6" s="15">
        <v>45035</v>
      </c>
      <c r="F6" s="5" t="s">
        <v>18</v>
      </c>
      <c r="I6" s="8"/>
      <c r="J6" s="8"/>
      <c r="K6" s="8">
        <v>215.44</v>
      </c>
      <c r="L6" s="8"/>
      <c r="M6" s="16"/>
      <c r="N6" s="16">
        <f>SUM(I6:M6)</f>
        <v>215.44</v>
      </c>
      <c r="O6" s="16"/>
      <c r="P6" s="16"/>
      <c r="Q6" s="16">
        <f>SUM(N6:P6)</f>
        <v>215.44</v>
      </c>
    </row>
    <row r="7" spans="1:17" ht="15" thickBot="1" x14ac:dyDescent="0.4">
      <c r="I7" s="17">
        <f t="shared" ref="I7:Q7" si="0">SUM(I6:I6)</f>
        <v>0</v>
      </c>
      <c r="J7" s="17">
        <f t="shared" si="0"/>
        <v>0</v>
      </c>
      <c r="K7" s="17">
        <f t="shared" si="0"/>
        <v>215.44</v>
      </c>
      <c r="L7" s="17">
        <f t="shared" si="0"/>
        <v>0</v>
      </c>
      <c r="M7" s="17">
        <f t="shared" si="0"/>
        <v>0</v>
      </c>
      <c r="N7" s="17">
        <f t="shared" si="0"/>
        <v>215.44</v>
      </c>
      <c r="O7" s="17">
        <f t="shared" si="0"/>
        <v>0</v>
      </c>
      <c r="P7" s="17">
        <f t="shared" si="0"/>
        <v>0</v>
      </c>
      <c r="Q7" s="17">
        <f t="shared" si="0"/>
        <v>215.44</v>
      </c>
    </row>
    <row r="8" spans="1:17" ht="15" thickTop="1" x14ac:dyDescent="0.35">
      <c r="D8" s="11"/>
    </row>
    <row r="9" spans="1:17" x14ac:dyDescent="0.35">
      <c r="D9" s="11"/>
    </row>
    <row r="10" spans="1:17" x14ac:dyDescent="0.35">
      <c r="D10" s="11"/>
    </row>
  </sheetData>
  <sheetProtection algorithmName="SHA-512" hashValue="Ce4IjmQuGK6FAEpYCmBueOou4QUkeMIpz0YsuuP4qZgYapLm/b4c36g9Numom8+s+1YkNKH8nZilC/tofdSHhQ==" saltValue="XthsvgNmQzy7vIAyr0KuUA==" spinCount="100000" sheet="1" objects="1" scenarios="1" selectLockedCells="1" selectUnlockedCells="1"/>
  <mergeCells count="1">
    <mergeCell ref="B1:E4"/>
  </mergeCells>
  <pageMargins left="0.25" right="0.25" top="0.75" bottom="0.75" header="0.3" footer="0.3"/>
  <pageSetup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0"/>
  <sheetViews>
    <sheetView zoomScaleNormal="100" workbookViewId="0">
      <selection activeCell="A7" sqref="A7"/>
    </sheetView>
  </sheetViews>
  <sheetFormatPr defaultColWidth="9.1796875" defaultRowHeight="14.5" x14ac:dyDescent="0.35"/>
  <cols>
    <col min="1" max="1" width="20.7265625" style="5" customWidth="1"/>
    <col min="2" max="2" width="40.7265625" style="5" customWidth="1"/>
    <col min="3" max="3" width="13.7265625" style="5" customWidth="1"/>
    <col min="4" max="5" width="13.7265625" style="10" customWidth="1"/>
    <col min="6" max="9" width="13.7265625" style="5" customWidth="1"/>
    <col min="10" max="17" width="13.7265625" style="9" customWidth="1"/>
    <col min="18" max="16384" width="9.1796875" style="5"/>
  </cols>
  <sheetData>
    <row r="1" spans="1:17" x14ac:dyDescent="0.35">
      <c r="A1" s="3"/>
      <c r="B1" s="28" t="s">
        <v>36</v>
      </c>
      <c r="C1" s="28"/>
      <c r="D1" s="28"/>
      <c r="E1" s="28"/>
      <c r="F1" s="3"/>
      <c r="G1" s="3"/>
      <c r="H1" s="3"/>
      <c r="I1" s="3"/>
      <c r="J1" s="3"/>
      <c r="K1" s="3"/>
      <c r="L1" s="3"/>
      <c r="M1" s="3"/>
      <c r="N1" s="3"/>
      <c r="O1" s="3"/>
      <c r="P1" s="3"/>
      <c r="Q1" s="3"/>
    </row>
    <row r="2" spans="1:17" x14ac:dyDescent="0.35">
      <c r="A2" s="3"/>
      <c r="B2" s="28"/>
      <c r="C2" s="28"/>
      <c r="D2" s="28"/>
      <c r="E2" s="28"/>
      <c r="F2" s="3"/>
      <c r="G2" s="3"/>
      <c r="H2" s="3"/>
      <c r="I2" s="3"/>
      <c r="J2" s="3"/>
      <c r="K2" s="3"/>
      <c r="L2" s="3"/>
      <c r="M2" s="3"/>
      <c r="N2" s="3"/>
      <c r="O2" s="3"/>
      <c r="P2" s="3"/>
      <c r="Q2" s="3"/>
    </row>
    <row r="3" spans="1:17" x14ac:dyDescent="0.35">
      <c r="A3" s="3"/>
      <c r="B3" s="28"/>
      <c r="C3" s="28"/>
      <c r="D3" s="28"/>
      <c r="E3" s="28"/>
      <c r="F3" s="3"/>
      <c r="G3" s="3"/>
      <c r="H3" s="3"/>
      <c r="I3" s="3"/>
      <c r="J3" s="3"/>
      <c r="K3" s="3"/>
      <c r="L3" s="3"/>
      <c r="M3" s="3"/>
      <c r="N3" s="3"/>
      <c r="O3" s="3"/>
      <c r="P3" s="3"/>
      <c r="Q3" s="3"/>
    </row>
    <row r="4" spans="1:17" x14ac:dyDescent="0.35">
      <c r="A4" s="3"/>
      <c r="B4" s="29"/>
      <c r="C4" s="29"/>
      <c r="D4" s="29"/>
      <c r="E4" s="29"/>
      <c r="F4" s="3"/>
      <c r="G4" s="3"/>
      <c r="H4" s="3"/>
      <c r="I4" s="3"/>
      <c r="J4" s="3"/>
      <c r="K4" s="3"/>
      <c r="L4" s="3"/>
      <c r="M4" s="3"/>
      <c r="N4" s="3"/>
      <c r="O4" s="3"/>
      <c r="P4" s="3"/>
      <c r="Q4" s="3"/>
    </row>
    <row r="5" spans="1:17" s="14" customFormat="1" ht="29" x14ac:dyDescent="0.35">
      <c r="A5" s="12" t="s">
        <v>0</v>
      </c>
      <c r="B5" s="12" t="s">
        <v>1</v>
      </c>
      <c r="C5" s="12" t="s">
        <v>2</v>
      </c>
      <c r="D5" s="12" t="s">
        <v>35</v>
      </c>
      <c r="E5" s="12" t="s">
        <v>3</v>
      </c>
      <c r="F5" s="12" t="s">
        <v>4</v>
      </c>
      <c r="G5" s="12" t="s">
        <v>5</v>
      </c>
      <c r="H5" s="12" t="s">
        <v>6</v>
      </c>
      <c r="I5" s="13" t="s">
        <v>7</v>
      </c>
      <c r="J5" s="13" t="s">
        <v>8</v>
      </c>
      <c r="K5" s="13" t="s">
        <v>9</v>
      </c>
      <c r="L5" s="13" t="s">
        <v>10</v>
      </c>
      <c r="M5" s="13" t="s">
        <v>11</v>
      </c>
      <c r="N5" s="13" t="s">
        <v>12</v>
      </c>
      <c r="O5" s="13" t="s">
        <v>13</v>
      </c>
      <c r="P5" s="13" t="s">
        <v>14</v>
      </c>
      <c r="Q5" s="13" t="s">
        <v>15</v>
      </c>
    </row>
    <row r="6" spans="1:17" ht="29" x14ac:dyDescent="0.35">
      <c r="A6" s="5" t="s">
        <v>25</v>
      </c>
      <c r="B6" s="7" t="s">
        <v>26</v>
      </c>
      <c r="C6" s="5" t="s">
        <v>17</v>
      </c>
      <c r="D6" s="15">
        <v>45034</v>
      </c>
      <c r="E6" s="15">
        <v>45035</v>
      </c>
      <c r="F6" s="5" t="s">
        <v>18</v>
      </c>
      <c r="I6" s="8"/>
      <c r="J6" s="8"/>
      <c r="K6" s="8">
        <v>215.44</v>
      </c>
      <c r="L6" s="8"/>
      <c r="M6" s="16"/>
      <c r="N6" s="16">
        <f>SUM(I6:M6)</f>
        <v>215.44</v>
      </c>
      <c r="O6" s="16"/>
      <c r="P6" s="16"/>
      <c r="Q6" s="16">
        <f>SUM(N6:P6)</f>
        <v>215.44</v>
      </c>
    </row>
    <row r="7" spans="1:17" ht="15" thickBot="1" x14ac:dyDescent="0.4">
      <c r="I7" s="17">
        <f t="shared" ref="I7:Q7" si="0">SUM(I6:I6)</f>
        <v>0</v>
      </c>
      <c r="J7" s="17">
        <f t="shared" si="0"/>
        <v>0</v>
      </c>
      <c r="K7" s="17">
        <f t="shared" si="0"/>
        <v>215.44</v>
      </c>
      <c r="L7" s="17">
        <f t="shared" si="0"/>
        <v>0</v>
      </c>
      <c r="M7" s="17">
        <f t="shared" si="0"/>
        <v>0</v>
      </c>
      <c r="N7" s="17">
        <f t="shared" si="0"/>
        <v>215.44</v>
      </c>
      <c r="O7" s="17">
        <f t="shared" si="0"/>
        <v>0</v>
      </c>
      <c r="P7" s="17">
        <f t="shared" si="0"/>
        <v>0</v>
      </c>
      <c r="Q7" s="17">
        <f t="shared" si="0"/>
        <v>215.44</v>
      </c>
    </row>
    <row r="8" spans="1:17" ht="15" thickTop="1" x14ac:dyDescent="0.35">
      <c r="D8" s="11"/>
    </row>
    <row r="9" spans="1:17" x14ac:dyDescent="0.35">
      <c r="D9" s="11"/>
    </row>
    <row r="10" spans="1:17" x14ac:dyDescent="0.35">
      <c r="D10" s="11"/>
    </row>
  </sheetData>
  <sheetProtection algorithmName="SHA-512" hashValue="aK6Yx8ahSPglUZAA9LsrlPDIzk0Z5gQHZIp9VTIKXk/AkSRf0qjeBzt5aGe+q5sm9F0qltbLAPhwHArEe1YJkw==" saltValue="lDy/3YFjH5LnL6NKMUs2Tg==" spinCount="100000" sheet="1" objects="1" scenarios="1" selectLockedCells="1" selectUnlockedCells="1"/>
  <mergeCells count="1">
    <mergeCell ref="B1:E4"/>
  </mergeCells>
  <pageMargins left="0.25" right="0.25" top="0.75" bottom="0.75" header="0.3" footer="0.3"/>
  <pageSetup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0"/>
  <sheetViews>
    <sheetView zoomScaleNormal="100" workbookViewId="0">
      <selection activeCell="A7" sqref="A7"/>
    </sheetView>
  </sheetViews>
  <sheetFormatPr defaultColWidth="9.1796875" defaultRowHeight="14.5" x14ac:dyDescent="0.35"/>
  <cols>
    <col min="1" max="1" width="20.7265625" style="5" customWidth="1"/>
    <col min="2" max="2" width="40.7265625" style="5" customWidth="1"/>
    <col min="3" max="3" width="13.7265625" style="5" customWidth="1"/>
    <col min="4" max="5" width="13.7265625" style="10" customWidth="1"/>
    <col min="6" max="9" width="13.7265625" style="5" customWidth="1"/>
    <col min="10" max="17" width="13.7265625" style="9" customWidth="1"/>
    <col min="18" max="16384" width="9.1796875" style="5"/>
  </cols>
  <sheetData>
    <row r="1" spans="1:17" x14ac:dyDescent="0.35">
      <c r="A1" s="3"/>
      <c r="B1" s="28" t="s">
        <v>36</v>
      </c>
      <c r="C1" s="28"/>
      <c r="D1" s="28"/>
      <c r="E1" s="28"/>
      <c r="F1" s="3"/>
      <c r="G1" s="3"/>
      <c r="H1" s="3"/>
      <c r="I1" s="3"/>
      <c r="J1" s="3"/>
      <c r="K1" s="3"/>
      <c r="L1" s="3"/>
      <c r="M1" s="3"/>
      <c r="N1" s="3"/>
      <c r="O1" s="3"/>
      <c r="P1" s="3"/>
      <c r="Q1" s="3"/>
    </row>
    <row r="2" spans="1:17" x14ac:dyDescent="0.35">
      <c r="A2" s="3"/>
      <c r="B2" s="28"/>
      <c r="C2" s="28"/>
      <c r="D2" s="28"/>
      <c r="E2" s="28"/>
      <c r="F2" s="3"/>
      <c r="G2" s="3"/>
      <c r="H2" s="3"/>
      <c r="I2" s="3"/>
      <c r="J2" s="3"/>
      <c r="K2" s="3"/>
      <c r="L2" s="3"/>
      <c r="M2" s="3"/>
      <c r="N2" s="3"/>
      <c r="O2" s="3"/>
      <c r="P2" s="3"/>
      <c r="Q2" s="3"/>
    </row>
    <row r="3" spans="1:17" x14ac:dyDescent="0.35">
      <c r="A3" s="3"/>
      <c r="B3" s="28"/>
      <c r="C3" s="28"/>
      <c r="D3" s="28"/>
      <c r="E3" s="28"/>
      <c r="F3" s="3"/>
      <c r="G3" s="3"/>
      <c r="H3" s="3"/>
      <c r="I3" s="3"/>
      <c r="J3" s="3"/>
      <c r="K3" s="3"/>
      <c r="L3" s="3"/>
      <c r="M3" s="3"/>
      <c r="N3" s="3"/>
      <c r="O3" s="3"/>
      <c r="P3" s="3"/>
      <c r="Q3" s="3"/>
    </row>
    <row r="4" spans="1:17" x14ac:dyDescent="0.35">
      <c r="A4" s="3"/>
      <c r="B4" s="29"/>
      <c r="C4" s="29"/>
      <c r="D4" s="29"/>
      <c r="E4" s="29"/>
      <c r="F4" s="3"/>
      <c r="G4" s="3"/>
      <c r="H4" s="3"/>
      <c r="I4" s="3"/>
      <c r="J4" s="3"/>
      <c r="K4" s="3"/>
      <c r="L4" s="3"/>
      <c r="M4" s="3"/>
      <c r="N4" s="3"/>
      <c r="O4" s="3"/>
      <c r="P4" s="3"/>
      <c r="Q4" s="3"/>
    </row>
    <row r="5" spans="1:17" s="14" customFormat="1" ht="29" x14ac:dyDescent="0.35">
      <c r="A5" s="12" t="s">
        <v>0</v>
      </c>
      <c r="B5" s="12" t="s">
        <v>1</v>
      </c>
      <c r="C5" s="12" t="s">
        <v>2</v>
      </c>
      <c r="D5" s="12" t="s">
        <v>35</v>
      </c>
      <c r="E5" s="12" t="s">
        <v>3</v>
      </c>
      <c r="F5" s="12" t="s">
        <v>4</v>
      </c>
      <c r="G5" s="12" t="s">
        <v>5</v>
      </c>
      <c r="H5" s="12" t="s">
        <v>6</v>
      </c>
      <c r="I5" s="13" t="s">
        <v>7</v>
      </c>
      <c r="J5" s="13" t="s">
        <v>8</v>
      </c>
      <c r="K5" s="13" t="s">
        <v>9</v>
      </c>
      <c r="L5" s="13" t="s">
        <v>10</v>
      </c>
      <c r="M5" s="13" t="s">
        <v>11</v>
      </c>
      <c r="N5" s="13" t="s">
        <v>12</v>
      </c>
      <c r="O5" s="13" t="s">
        <v>13</v>
      </c>
      <c r="P5" s="13" t="s">
        <v>14</v>
      </c>
      <c r="Q5" s="13" t="s">
        <v>15</v>
      </c>
    </row>
    <row r="6" spans="1:17" x14ac:dyDescent="0.35">
      <c r="A6" s="5" t="s">
        <v>27</v>
      </c>
      <c r="B6" s="7" t="s">
        <v>28</v>
      </c>
      <c r="C6" s="5" t="s">
        <v>17</v>
      </c>
      <c r="D6" s="15">
        <v>45034</v>
      </c>
      <c r="E6" s="15">
        <v>45035</v>
      </c>
      <c r="F6" s="5" t="s">
        <v>18</v>
      </c>
      <c r="I6" s="8"/>
      <c r="J6" s="8"/>
      <c r="K6" s="8">
        <v>215.44</v>
      </c>
      <c r="L6" s="8"/>
      <c r="M6" s="16"/>
      <c r="N6" s="16">
        <f>SUM(I6:M6)</f>
        <v>215.44</v>
      </c>
      <c r="O6" s="16"/>
      <c r="P6" s="16"/>
      <c r="Q6" s="16">
        <f>SUM(N6:P6)</f>
        <v>215.44</v>
      </c>
    </row>
    <row r="7" spans="1:17" ht="15" thickBot="1" x14ac:dyDescent="0.4">
      <c r="I7" s="17">
        <f t="shared" ref="I7:Q7" si="0">SUM(I6:I6)</f>
        <v>0</v>
      </c>
      <c r="J7" s="17">
        <f t="shared" si="0"/>
        <v>0</v>
      </c>
      <c r="K7" s="17">
        <f t="shared" si="0"/>
        <v>215.44</v>
      </c>
      <c r="L7" s="17">
        <f t="shared" si="0"/>
        <v>0</v>
      </c>
      <c r="M7" s="17">
        <f t="shared" si="0"/>
        <v>0</v>
      </c>
      <c r="N7" s="17">
        <f t="shared" si="0"/>
        <v>215.44</v>
      </c>
      <c r="O7" s="17">
        <f t="shared" si="0"/>
        <v>0</v>
      </c>
      <c r="P7" s="17">
        <f t="shared" si="0"/>
        <v>0</v>
      </c>
      <c r="Q7" s="17">
        <f t="shared" si="0"/>
        <v>215.44</v>
      </c>
    </row>
    <row r="8" spans="1:17" ht="15" thickTop="1" x14ac:dyDescent="0.35">
      <c r="D8" s="11"/>
    </row>
    <row r="9" spans="1:17" x14ac:dyDescent="0.35">
      <c r="D9" s="11"/>
    </row>
    <row r="10" spans="1:17" x14ac:dyDescent="0.35">
      <c r="D10" s="11"/>
    </row>
  </sheetData>
  <sheetProtection algorithmName="SHA-512" hashValue="IIelTrRT98tASLTRUw242Xk1lbyIX9n3+fHf2EqV5kshRwFD3n6C8UpBNsNrJ2sppHhptXI2YHi7EWE6u72mdw==" saltValue="4n70TRrQR213fMw+jldKPA==" spinCount="100000" sheet="1" objects="1" scenarios="1" selectLockedCells="1" selectUnlockedCells="1"/>
  <mergeCells count="1">
    <mergeCell ref="B1:E4"/>
  </mergeCells>
  <pageMargins left="0.25" right="0.25" top="0.75" bottom="0.75" header="0.3" footer="0.3"/>
  <pageSetup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1"/>
  <sheetViews>
    <sheetView zoomScaleNormal="100" workbookViewId="0">
      <selection activeCell="A7" sqref="A7"/>
    </sheetView>
  </sheetViews>
  <sheetFormatPr defaultColWidth="9.1796875" defaultRowHeight="14.5" x14ac:dyDescent="0.35"/>
  <cols>
    <col min="1" max="1" width="20.7265625" style="5" customWidth="1"/>
    <col min="2" max="2" width="33.26953125" style="5" customWidth="1"/>
    <col min="3" max="3" width="13.7265625" style="5" customWidth="1"/>
    <col min="4" max="5" width="13.7265625" style="10" customWidth="1"/>
    <col min="6" max="9" width="13.7265625" style="5" customWidth="1"/>
    <col min="10" max="17" width="13.7265625" style="9" customWidth="1"/>
    <col min="18" max="16384" width="9.1796875" style="5"/>
  </cols>
  <sheetData>
    <row r="1" spans="1:17" x14ac:dyDescent="0.35">
      <c r="A1" s="3"/>
      <c r="B1" s="28" t="s">
        <v>36</v>
      </c>
      <c r="C1" s="28"/>
      <c r="D1" s="28"/>
      <c r="E1" s="28"/>
      <c r="F1" s="3"/>
      <c r="G1" s="3"/>
      <c r="H1" s="3"/>
      <c r="I1" s="3"/>
      <c r="J1" s="3"/>
      <c r="K1" s="3"/>
      <c r="L1" s="3"/>
      <c r="M1" s="3"/>
      <c r="N1" s="3"/>
      <c r="O1" s="3"/>
      <c r="P1" s="3"/>
      <c r="Q1" s="3"/>
    </row>
    <row r="2" spans="1:17" x14ac:dyDescent="0.35">
      <c r="A2" s="3"/>
      <c r="B2" s="28"/>
      <c r="C2" s="28"/>
      <c r="D2" s="28"/>
      <c r="E2" s="28"/>
      <c r="F2" s="3"/>
      <c r="G2" s="3"/>
      <c r="H2" s="3"/>
      <c r="I2" s="3"/>
      <c r="J2" s="3"/>
      <c r="K2" s="3"/>
      <c r="L2" s="3"/>
      <c r="M2" s="3"/>
      <c r="N2" s="3"/>
      <c r="O2" s="3"/>
      <c r="P2" s="3"/>
      <c r="Q2" s="3"/>
    </row>
    <row r="3" spans="1:17" x14ac:dyDescent="0.35">
      <c r="A3" s="3"/>
      <c r="B3" s="28"/>
      <c r="C3" s="28"/>
      <c r="D3" s="28"/>
      <c r="E3" s="28"/>
      <c r="F3" s="3"/>
      <c r="G3" s="3"/>
      <c r="H3" s="3"/>
      <c r="I3" s="3"/>
      <c r="J3" s="3"/>
      <c r="K3" s="3"/>
      <c r="L3" s="3"/>
      <c r="M3" s="3"/>
      <c r="N3" s="3"/>
      <c r="O3" s="3"/>
      <c r="P3" s="3"/>
      <c r="Q3" s="3"/>
    </row>
    <row r="4" spans="1:17" x14ac:dyDescent="0.35">
      <c r="A4" s="3"/>
      <c r="B4" s="29"/>
      <c r="C4" s="29"/>
      <c r="D4" s="29"/>
      <c r="E4" s="29"/>
      <c r="F4" s="3"/>
      <c r="G4" s="3"/>
      <c r="H4" s="3"/>
      <c r="I4" s="3"/>
      <c r="J4" s="3"/>
      <c r="K4" s="3"/>
      <c r="L4" s="3"/>
      <c r="M4" s="3"/>
      <c r="N4" s="3"/>
      <c r="O4" s="3"/>
      <c r="P4" s="3"/>
      <c r="Q4" s="3"/>
    </row>
    <row r="5" spans="1:17" s="14" customFormat="1" ht="29" x14ac:dyDescent="0.35">
      <c r="A5" s="12" t="s">
        <v>0</v>
      </c>
      <c r="B5" s="12" t="s">
        <v>1</v>
      </c>
      <c r="C5" s="12" t="s">
        <v>2</v>
      </c>
      <c r="D5" s="12" t="s">
        <v>35</v>
      </c>
      <c r="E5" s="12" t="s">
        <v>3</v>
      </c>
      <c r="F5" s="12" t="s">
        <v>4</v>
      </c>
      <c r="G5" s="12" t="s">
        <v>5</v>
      </c>
      <c r="H5" s="12" t="s">
        <v>6</v>
      </c>
      <c r="I5" s="13" t="s">
        <v>7</v>
      </c>
      <c r="J5" s="13" t="s">
        <v>8</v>
      </c>
      <c r="K5" s="13" t="s">
        <v>9</v>
      </c>
      <c r="L5" s="13" t="s">
        <v>10</v>
      </c>
      <c r="M5" s="13" t="s">
        <v>11</v>
      </c>
      <c r="N5" s="13" t="s">
        <v>12</v>
      </c>
      <c r="O5" s="13" t="s">
        <v>13</v>
      </c>
      <c r="P5" s="13" t="s">
        <v>14</v>
      </c>
      <c r="Q5" s="13" t="s">
        <v>15</v>
      </c>
    </row>
    <row r="6" spans="1:17" s="14" customFormat="1" x14ac:dyDescent="0.35">
      <c r="A6" s="5" t="s">
        <v>29</v>
      </c>
      <c r="B6" s="19" t="s">
        <v>40</v>
      </c>
      <c r="C6" s="20" t="s">
        <v>42</v>
      </c>
      <c r="D6" s="15">
        <v>44881</v>
      </c>
      <c r="E6" s="22">
        <v>44883</v>
      </c>
      <c r="F6" s="21" t="s">
        <v>41</v>
      </c>
      <c r="G6" s="21"/>
      <c r="H6" s="21"/>
      <c r="I6" s="23"/>
      <c r="J6" s="24">
        <f>56.1+36.09+59.8</f>
        <v>151.99</v>
      </c>
      <c r="K6" s="24">
        <v>153.06</v>
      </c>
      <c r="L6" s="24">
        <f>23.05+22.8+79.4</f>
        <v>125.25</v>
      </c>
      <c r="M6" s="25"/>
      <c r="N6" s="27">
        <f>SUM(I6:M6)</f>
        <v>430.3</v>
      </c>
      <c r="O6" s="26"/>
      <c r="P6" s="26"/>
      <c r="Q6" s="27">
        <f>SUM(N6:P6)</f>
        <v>430.3</v>
      </c>
    </row>
    <row r="7" spans="1:17" x14ac:dyDescent="0.35">
      <c r="A7" s="5" t="s">
        <v>29</v>
      </c>
      <c r="B7" s="7" t="s">
        <v>40</v>
      </c>
      <c r="C7" s="5" t="s">
        <v>17</v>
      </c>
      <c r="D7" s="15">
        <v>45034</v>
      </c>
      <c r="E7" s="15">
        <v>45035</v>
      </c>
      <c r="F7" s="5" t="s">
        <v>18</v>
      </c>
      <c r="I7" s="8"/>
      <c r="J7" s="8"/>
      <c r="K7" s="8">
        <v>215.44</v>
      </c>
      <c r="L7" s="8"/>
      <c r="M7" s="16"/>
      <c r="N7" s="27">
        <f>SUM(I7:M7)</f>
        <v>215.44</v>
      </c>
      <c r="O7" s="27"/>
      <c r="P7" s="27"/>
      <c r="Q7" s="27">
        <f>SUM(N7:P7)</f>
        <v>215.44</v>
      </c>
    </row>
    <row r="8" spans="1:17" ht="15" thickBot="1" x14ac:dyDescent="0.4">
      <c r="I8" s="17">
        <f>SUM(I6:I7)</f>
        <v>0</v>
      </c>
      <c r="J8" s="17">
        <f t="shared" ref="J8:Q8" si="0">SUM(J6:J7)</f>
        <v>151.99</v>
      </c>
      <c r="K8" s="17">
        <f t="shared" si="0"/>
        <v>368.5</v>
      </c>
      <c r="L8" s="17">
        <f t="shared" si="0"/>
        <v>125.25</v>
      </c>
      <c r="M8" s="17">
        <f t="shared" si="0"/>
        <v>0</v>
      </c>
      <c r="N8" s="17">
        <f t="shared" si="0"/>
        <v>645.74</v>
      </c>
      <c r="O8" s="17">
        <f t="shared" si="0"/>
        <v>0</v>
      </c>
      <c r="P8" s="17">
        <f t="shared" si="0"/>
        <v>0</v>
      </c>
      <c r="Q8" s="17">
        <f t="shared" si="0"/>
        <v>645.74</v>
      </c>
    </row>
    <row r="9" spans="1:17" ht="15" thickTop="1" x14ac:dyDescent="0.35">
      <c r="D9" s="11"/>
    </row>
    <row r="10" spans="1:17" x14ac:dyDescent="0.35">
      <c r="D10" s="11"/>
    </row>
    <row r="11" spans="1:17" x14ac:dyDescent="0.35">
      <c r="D11" s="11"/>
    </row>
  </sheetData>
  <sheetProtection algorithmName="SHA-512" hashValue="1SKXzZhe2szaSXqq7E1GYIG7QXSrRkvVA0BmHhkHPFYeixiRUDax5oVQXZGbi/4HkUHunjelbxWc31bDzhgqMg==" saltValue="xscT1vrLgl+SvZcZUTbl0w==" spinCount="100000" sheet="1" objects="1" scenarios="1" selectLockedCells="1" selectUnlockedCells="1"/>
  <mergeCells count="1">
    <mergeCell ref="B1:E4"/>
  </mergeCells>
  <pageMargins left="0.25" right="0.25"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1"/>
  <sheetViews>
    <sheetView zoomScaleNormal="100" workbookViewId="0">
      <selection activeCell="A8" sqref="A8"/>
    </sheetView>
  </sheetViews>
  <sheetFormatPr defaultColWidth="9.1796875" defaultRowHeight="14.5" x14ac:dyDescent="0.35"/>
  <cols>
    <col min="1" max="1" width="20.7265625" style="5" customWidth="1"/>
    <col min="2" max="2" width="40.7265625" style="5" customWidth="1"/>
    <col min="3" max="3" width="13.7265625" style="5" customWidth="1"/>
    <col min="4" max="5" width="13.7265625" style="10" customWidth="1"/>
    <col min="6" max="9" width="13.7265625" style="5" customWidth="1"/>
    <col min="10" max="17" width="13.7265625" style="9" customWidth="1"/>
    <col min="18" max="16384" width="9.1796875" style="5"/>
  </cols>
  <sheetData>
    <row r="1" spans="1:17" x14ac:dyDescent="0.35">
      <c r="A1" s="3"/>
      <c r="B1" s="28" t="s">
        <v>36</v>
      </c>
      <c r="C1" s="28"/>
      <c r="D1" s="28"/>
      <c r="E1" s="28"/>
      <c r="F1" s="3"/>
      <c r="G1" s="3"/>
      <c r="H1" s="3"/>
      <c r="I1" s="3"/>
      <c r="J1" s="3"/>
      <c r="K1" s="3"/>
      <c r="L1" s="3"/>
      <c r="M1" s="3"/>
      <c r="N1" s="3"/>
      <c r="O1" s="3"/>
      <c r="P1" s="3"/>
      <c r="Q1" s="3"/>
    </row>
    <row r="2" spans="1:17" x14ac:dyDescent="0.35">
      <c r="A2" s="3"/>
      <c r="B2" s="28"/>
      <c r="C2" s="28"/>
      <c r="D2" s="28"/>
      <c r="E2" s="28"/>
      <c r="F2" s="3"/>
      <c r="G2" s="3"/>
      <c r="H2" s="3"/>
      <c r="I2" s="3"/>
      <c r="J2" s="3"/>
      <c r="K2" s="3"/>
      <c r="L2" s="3"/>
      <c r="M2" s="3"/>
      <c r="N2" s="3"/>
      <c r="O2" s="3"/>
      <c r="P2" s="3"/>
      <c r="Q2" s="3"/>
    </row>
    <row r="3" spans="1:17" x14ac:dyDescent="0.35">
      <c r="A3" s="3"/>
      <c r="B3" s="28"/>
      <c r="C3" s="28"/>
      <c r="D3" s="28"/>
      <c r="E3" s="28"/>
      <c r="F3" s="3"/>
      <c r="G3" s="3"/>
      <c r="H3" s="3"/>
      <c r="I3" s="3"/>
      <c r="J3" s="3"/>
      <c r="K3" s="3"/>
      <c r="L3" s="3"/>
      <c r="M3" s="3"/>
      <c r="N3" s="3"/>
      <c r="O3" s="3"/>
      <c r="P3" s="3"/>
      <c r="Q3" s="3"/>
    </row>
    <row r="4" spans="1:17" x14ac:dyDescent="0.35">
      <c r="A4" s="3"/>
      <c r="B4" s="29"/>
      <c r="C4" s="29"/>
      <c r="D4" s="29"/>
      <c r="E4" s="29"/>
      <c r="F4" s="3"/>
      <c r="G4" s="3"/>
      <c r="H4" s="3"/>
      <c r="I4" s="3"/>
      <c r="J4" s="3"/>
      <c r="K4" s="3"/>
      <c r="L4" s="3"/>
      <c r="M4" s="3"/>
      <c r="N4" s="3"/>
      <c r="O4" s="3"/>
      <c r="P4" s="3"/>
      <c r="Q4" s="3"/>
    </row>
    <row r="5" spans="1:17" s="14" customFormat="1" ht="29" x14ac:dyDescent="0.35">
      <c r="A5" s="12" t="s">
        <v>0</v>
      </c>
      <c r="B5" s="12" t="s">
        <v>1</v>
      </c>
      <c r="C5" s="12" t="s">
        <v>2</v>
      </c>
      <c r="D5" s="12" t="s">
        <v>35</v>
      </c>
      <c r="E5" s="12" t="s">
        <v>3</v>
      </c>
      <c r="F5" s="12" t="s">
        <v>4</v>
      </c>
      <c r="G5" s="12" t="s">
        <v>5</v>
      </c>
      <c r="H5" s="12" t="s">
        <v>6</v>
      </c>
      <c r="I5" s="13" t="s">
        <v>7</v>
      </c>
      <c r="J5" s="13" t="s">
        <v>8</v>
      </c>
      <c r="K5" s="13" t="s">
        <v>9</v>
      </c>
      <c r="L5" s="13" t="s">
        <v>10</v>
      </c>
      <c r="M5" s="13" t="s">
        <v>11</v>
      </c>
      <c r="N5" s="13" t="s">
        <v>12</v>
      </c>
      <c r="O5" s="13" t="s">
        <v>13</v>
      </c>
      <c r="P5" s="13" t="s">
        <v>14</v>
      </c>
      <c r="Q5" s="13" t="s">
        <v>15</v>
      </c>
    </row>
    <row r="6" spans="1:17" ht="43.5" x14ac:dyDescent="0.35">
      <c r="A6" s="5" t="s">
        <v>30</v>
      </c>
      <c r="B6" s="7" t="s">
        <v>31</v>
      </c>
      <c r="C6" s="5" t="s">
        <v>17</v>
      </c>
      <c r="D6" s="15">
        <v>45034</v>
      </c>
      <c r="E6" s="15">
        <v>45035</v>
      </c>
      <c r="F6" s="5" t="s">
        <v>18</v>
      </c>
      <c r="I6" s="8"/>
      <c r="J6" s="8"/>
      <c r="K6" s="8">
        <v>215.44</v>
      </c>
      <c r="L6" s="18"/>
      <c r="M6" s="18"/>
      <c r="N6" s="16">
        <f>SUM(I6:M6)</f>
        <v>215.44</v>
      </c>
      <c r="O6" s="18"/>
      <c r="P6" s="18"/>
      <c r="Q6" s="16">
        <f>SUM(N6:P6)</f>
        <v>215.44</v>
      </c>
    </row>
    <row r="7" spans="1:17" ht="43.5" x14ac:dyDescent="0.35">
      <c r="A7" s="5" t="s">
        <v>30</v>
      </c>
      <c r="B7" s="7" t="s">
        <v>31</v>
      </c>
      <c r="C7" s="5" t="s">
        <v>17</v>
      </c>
      <c r="D7" s="15">
        <v>45071</v>
      </c>
      <c r="E7" s="15">
        <v>45071</v>
      </c>
      <c r="F7" s="5" t="s">
        <v>18</v>
      </c>
      <c r="H7" s="5" t="s">
        <v>19</v>
      </c>
      <c r="I7" s="8"/>
      <c r="J7" s="8">
        <v>127.2</v>
      </c>
      <c r="K7" s="8"/>
      <c r="L7" s="8"/>
      <c r="M7" s="16"/>
      <c r="N7" s="16">
        <f>SUM(I7:M7)</f>
        <v>127.2</v>
      </c>
      <c r="O7" s="16"/>
      <c r="P7" s="16"/>
      <c r="Q7" s="16">
        <f>SUM(N7:P7)</f>
        <v>127.2</v>
      </c>
    </row>
    <row r="8" spans="1:17" ht="15" thickBot="1" x14ac:dyDescent="0.4">
      <c r="I8" s="17">
        <f>SUM(I6:I7)</f>
        <v>0</v>
      </c>
      <c r="J8" s="17">
        <f t="shared" ref="J8:Q8" si="0">SUM(J6:J7)</f>
        <v>127.2</v>
      </c>
      <c r="K8" s="17">
        <f t="shared" si="0"/>
        <v>215.44</v>
      </c>
      <c r="L8" s="17">
        <f t="shared" si="0"/>
        <v>0</v>
      </c>
      <c r="M8" s="17">
        <f t="shared" si="0"/>
        <v>0</v>
      </c>
      <c r="N8" s="17">
        <f t="shared" si="0"/>
        <v>342.64</v>
      </c>
      <c r="O8" s="17">
        <f t="shared" si="0"/>
        <v>0</v>
      </c>
      <c r="P8" s="17">
        <f t="shared" si="0"/>
        <v>0</v>
      </c>
      <c r="Q8" s="17">
        <f t="shared" si="0"/>
        <v>342.64</v>
      </c>
    </row>
    <row r="9" spans="1:17" ht="15" thickTop="1" x14ac:dyDescent="0.35">
      <c r="D9" s="11"/>
    </row>
    <row r="10" spans="1:17" x14ac:dyDescent="0.35">
      <c r="D10" s="11"/>
    </row>
    <row r="11" spans="1:17" x14ac:dyDescent="0.35">
      <c r="D11" s="11"/>
    </row>
  </sheetData>
  <sheetProtection algorithmName="SHA-512" hashValue="dpde5r/P2EPZvFmarP7T1/fxUrZYPsxIVfN1NoM3MecdbFVaTThobQaOBUaQnp1Lwkx22g7lFIeNj9VS9FFPtg==" saltValue="nnoEDWAGFAYHyf80z7M7lg==" spinCount="100000" sheet="1" objects="1" scenarios="1" selectLockedCells="1" selectUnlockedCells="1"/>
  <mergeCells count="1">
    <mergeCell ref="B1:E4"/>
  </mergeCells>
  <pageMargins left="0.25" right="0.25" top="0.75" bottom="0.75" header="0.3" footer="0.3"/>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
  <sheetViews>
    <sheetView zoomScaleNormal="100" workbookViewId="0">
      <selection activeCell="A7" sqref="A7"/>
    </sheetView>
  </sheetViews>
  <sheetFormatPr defaultColWidth="9.1796875" defaultRowHeight="14.5" x14ac:dyDescent="0.35"/>
  <cols>
    <col min="1" max="1" width="20.7265625" style="5" customWidth="1"/>
    <col min="2" max="2" width="40.7265625" style="5" customWidth="1"/>
    <col min="3" max="3" width="13.7265625" style="5" customWidth="1"/>
    <col min="4" max="5" width="13.7265625" style="10" customWidth="1"/>
    <col min="6" max="9" width="13.7265625" style="5" customWidth="1"/>
    <col min="10" max="17" width="13.7265625" style="9" customWidth="1"/>
    <col min="18" max="16384" width="9.1796875" style="5"/>
  </cols>
  <sheetData>
    <row r="1" spans="1:17" x14ac:dyDescent="0.35">
      <c r="A1" s="3"/>
      <c r="B1" s="28" t="s">
        <v>36</v>
      </c>
      <c r="C1" s="28"/>
      <c r="D1" s="28"/>
      <c r="E1" s="28"/>
      <c r="F1" s="3"/>
      <c r="G1" s="3"/>
      <c r="H1" s="3"/>
      <c r="I1" s="3"/>
      <c r="J1" s="3"/>
      <c r="K1" s="3"/>
      <c r="L1" s="3"/>
      <c r="M1" s="3"/>
      <c r="N1" s="3"/>
      <c r="O1" s="3"/>
      <c r="P1" s="3"/>
      <c r="Q1" s="3"/>
    </row>
    <row r="2" spans="1:17" x14ac:dyDescent="0.35">
      <c r="A2" s="3"/>
      <c r="B2" s="28"/>
      <c r="C2" s="28"/>
      <c r="D2" s="28"/>
      <c r="E2" s="28"/>
      <c r="F2" s="3"/>
      <c r="G2" s="3"/>
      <c r="H2" s="3"/>
      <c r="I2" s="3"/>
      <c r="J2" s="3"/>
      <c r="K2" s="3"/>
      <c r="L2" s="3"/>
      <c r="M2" s="3"/>
      <c r="N2" s="3"/>
      <c r="O2" s="3"/>
      <c r="P2" s="3"/>
      <c r="Q2" s="3"/>
    </row>
    <row r="3" spans="1:17" x14ac:dyDescent="0.35">
      <c r="A3" s="3"/>
      <c r="B3" s="28"/>
      <c r="C3" s="28"/>
      <c r="D3" s="28"/>
      <c r="E3" s="28"/>
      <c r="F3" s="3"/>
      <c r="G3" s="3"/>
      <c r="H3" s="3"/>
      <c r="I3" s="3"/>
      <c r="J3" s="3"/>
      <c r="K3" s="3"/>
      <c r="L3" s="3"/>
      <c r="M3" s="3"/>
      <c r="N3" s="3"/>
      <c r="O3" s="3"/>
      <c r="P3" s="3"/>
      <c r="Q3" s="3"/>
    </row>
    <row r="4" spans="1:17" x14ac:dyDescent="0.35">
      <c r="A4" s="3"/>
      <c r="B4" s="29"/>
      <c r="C4" s="29"/>
      <c r="D4" s="29"/>
      <c r="E4" s="29"/>
      <c r="F4" s="3"/>
      <c r="G4" s="3"/>
      <c r="H4" s="3"/>
      <c r="I4" s="3"/>
      <c r="J4" s="3"/>
      <c r="K4" s="3"/>
      <c r="L4" s="3"/>
      <c r="M4" s="3"/>
      <c r="N4" s="3"/>
      <c r="O4" s="3"/>
      <c r="P4" s="3"/>
      <c r="Q4" s="3"/>
    </row>
    <row r="5" spans="1:17" s="14" customFormat="1" ht="29" x14ac:dyDescent="0.35">
      <c r="A5" s="12" t="s">
        <v>0</v>
      </c>
      <c r="B5" s="12" t="s">
        <v>1</v>
      </c>
      <c r="C5" s="12" t="s">
        <v>2</v>
      </c>
      <c r="D5" s="12" t="s">
        <v>35</v>
      </c>
      <c r="E5" s="12" t="s">
        <v>3</v>
      </c>
      <c r="F5" s="12" t="s">
        <v>4</v>
      </c>
      <c r="G5" s="12" t="s">
        <v>5</v>
      </c>
      <c r="H5" s="12" t="s">
        <v>6</v>
      </c>
      <c r="I5" s="13" t="s">
        <v>7</v>
      </c>
      <c r="J5" s="13" t="s">
        <v>8</v>
      </c>
      <c r="K5" s="13" t="s">
        <v>9</v>
      </c>
      <c r="L5" s="13" t="s">
        <v>10</v>
      </c>
      <c r="M5" s="13" t="s">
        <v>11</v>
      </c>
      <c r="N5" s="13" t="s">
        <v>12</v>
      </c>
      <c r="O5" s="13" t="s">
        <v>13</v>
      </c>
      <c r="P5" s="13" t="s">
        <v>14</v>
      </c>
      <c r="Q5" s="13" t="s">
        <v>15</v>
      </c>
    </row>
    <row r="6" spans="1:17" x14ac:dyDescent="0.35">
      <c r="A6" s="5" t="s">
        <v>32</v>
      </c>
      <c r="B6" s="7" t="s">
        <v>33</v>
      </c>
      <c r="C6" s="5" t="s">
        <v>17</v>
      </c>
      <c r="D6" s="15">
        <v>45034</v>
      </c>
      <c r="E6" s="15">
        <v>45035</v>
      </c>
      <c r="F6" s="5" t="s">
        <v>18</v>
      </c>
      <c r="I6" s="8"/>
      <c r="J6" s="8"/>
      <c r="K6" s="8">
        <v>215.44</v>
      </c>
      <c r="L6" s="8"/>
      <c r="M6" s="16"/>
      <c r="N6" s="16">
        <f>SUM(I6:M6)</f>
        <v>215.44</v>
      </c>
      <c r="O6" s="16"/>
      <c r="P6" s="16"/>
      <c r="Q6" s="16">
        <f>SUM(N6:P6)</f>
        <v>215.44</v>
      </c>
    </row>
    <row r="7" spans="1:17" ht="15" thickBot="1" x14ac:dyDescent="0.4">
      <c r="I7" s="17">
        <f t="shared" ref="I7:Q7" si="0">SUM(I6:I6)</f>
        <v>0</v>
      </c>
      <c r="J7" s="17">
        <f t="shared" si="0"/>
        <v>0</v>
      </c>
      <c r="K7" s="17">
        <f t="shared" si="0"/>
        <v>215.44</v>
      </c>
      <c r="L7" s="17">
        <f t="shared" si="0"/>
        <v>0</v>
      </c>
      <c r="M7" s="17">
        <f t="shared" si="0"/>
        <v>0</v>
      </c>
      <c r="N7" s="17">
        <f t="shared" si="0"/>
        <v>215.44</v>
      </c>
      <c r="O7" s="17">
        <f t="shared" si="0"/>
        <v>0</v>
      </c>
      <c r="P7" s="17">
        <f t="shared" si="0"/>
        <v>0</v>
      </c>
      <c r="Q7" s="17">
        <f t="shared" si="0"/>
        <v>215.44</v>
      </c>
    </row>
    <row r="8" spans="1:17" ht="15" thickTop="1" x14ac:dyDescent="0.35">
      <c r="D8" s="11"/>
    </row>
    <row r="9" spans="1:17" x14ac:dyDescent="0.35">
      <c r="D9" s="11"/>
    </row>
    <row r="10" spans="1:17" x14ac:dyDescent="0.35">
      <c r="D10" s="11"/>
    </row>
  </sheetData>
  <sheetProtection algorithmName="SHA-512" hashValue="0vrEtsHaj9N8fVAWjzvGs6VDGyn8655qcilMDz3WSfDI1r6MjYpAmqwafgF6iiYjY88KommLP5rW6dBrttxuhQ==" saltValue="YDRHIhzgIGxl/IENXu6GlQ==" spinCount="100000" sheet="1" objects="1" scenarios="1" selectLockedCells="1" selectUnlockedCells="1"/>
  <mergeCells count="1">
    <mergeCell ref="B1:E4"/>
  </mergeCells>
  <pageMargins left="0.25" right="0.25" top="0.75" bottom="0.75" header="0.3" footer="0.3"/>
  <pageSetup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CD4CE788C0924AAB9A9AF8274C3BA0" ma:contentTypeVersion="4" ma:contentTypeDescription="Create a new document." ma:contentTypeScope="" ma:versionID="273ab99c845a0ab368c691b7cbc8d5c9">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cc735bd373cf9519d82bcfd02363e949" ns1: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 minOccurs="0"/>
                <xsd:element ref="ns2:lcf76f155ced4ddcb4097134ff3c332f" minOccurs="0"/>
                <xsd:element ref="ns3:SharedWithUsers" minOccurs="0"/>
                <xsd:element ref="ns3:SharedWithDetails"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ma:displayName="Unified Compliance Policy Properties" ma:internalName="_ip_UnifiedCompliancePolicyProperties" nillable="true" ma:hidden="true">
      <xsd:simpleType>
        <xsd:restriction base="dms:Note"/>
      </xsd:simpleType>
    </xsd:element>
    <xsd:element name="_ip_UnifiedCompliancePolicyUIAction" ma:index="21" ma:displayName="Unified Compliance Policy UI Action" ma:internalName="_ip_UnifiedCompliancePolicyUIAction" nillable="true" ma:hidden="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ma:displayName="MediaServiceMetadata" ma:internalName="MediaServiceMetadata" ma:hidden="true" ma:readOnly="true" nillable="true">
      <xsd:simpleType>
        <xsd:restriction base="dms:Note"/>
      </xsd:simpleType>
    </xsd:element>
    <xsd:element name="MediaServiceFastMetadata" ma:index="9" ma:displayName="MediaServiceFastMetadata" ma:internalName="MediaServiceFastMetadata" ma:hidden="true" ma:readOnly="true" nillable="true">
      <xsd:simpleType>
        <xsd:restriction base="dms:Note"/>
      </xsd:simpleType>
    </xsd:element>
    <xsd:element name="MediaServiceAutoTags" ma:index="10" ma:displayName="Tags" ma:internalName="MediaServiceAutoTags" nillable="true" ma:readOnly="true">
      <xsd:simpleType>
        <xsd:restriction base="dms:Text"/>
      </xsd:simpleType>
    </xsd:element>
    <xsd:element name="MediaServiceOCR" ma:index="13" ma:displayName="Extracted Text" ma:internalName="MediaServiceOCR" nillable="true" ma:readOnly="true">
      <xsd:simpleType>
        <xsd:restriction base="dms:Note"/>
      </xsd:simpleType>
    </xsd:element>
    <xsd:element name="MediaServiceGenerationTime" ma:index="14" ma:displayName="MediaServiceGenerationTime" ma:internalName="MediaServiceGenerationTime" ma:hidden="true" ma:readOnly="true" nillable="true">
      <xsd:simpleType>
        <xsd:restriction base="dms:Text"/>
      </xsd:simpleType>
    </xsd:element>
    <xsd:element name="MediaServiceEventHashCode" ma:index="15" ma:displayName="MediaServiceEventHashCode" ma:internalName="MediaServiceEventHashCode" ma:hidden="true" ma:readOnly="true" nillable="true">
      <xsd:simpleType>
        <xsd:restriction base="dms:Text"/>
      </xsd:simpleType>
    </xsd:element>
    <xsd:element name="MediaServiceDateTaken" ma:index="16" ma:displayName="MediaServiceDateTaken" ma:internalName="MediaServiceDateTaken" ma:hidden="true" ma:readOnly="true" nillable="true">
      <xsd:simpleType>
        <xsd:restriction base="dms:Text"/>
      </xsd:simpleType>
    </xsd:element>
    <xsd:element name="MediaServiceLocation" ma:index="17" ma:displayName="Location" ma:internalName="MediaServiceLocation" nillable="true" ma:readOnly="true">
      <xsd:simpleType>
        <xsd:restriction base="dms:Text"/>
      </xsd:simpleType>
    </xsd:element>
    <xsd:element name="MediaServiceAutoKeyPoints" ma:index="18" ma:displayName="MediaServiceAutoKeyPoints" ma:internalName="MediaServiceAutoKeyPoints" ma:hidden="true" ma:readOnly="true" nillable="true">
      <xsd:simpleType>
        <xsd:restriction base="dms:Note"/>
      </xsd:simpleType>
    </xsd:element>
    <xsd:element name="MediaServiceKeyPoints" ma:index="19" ma:displayName="KeyPoints" ma:internalName="MediaServiceKeyPoints" nillable="true" ma:readOnly="true">
      <xsd:simpleType>
        <xsd:restriction base="dms:Note"/>
      </xsd:simpleType>
    </xsd:element>
    <xsd:element name="MediaLengthInSeconds" ma:index="22" ma:displayName="Length (seconds)" ma:internalName="MediaLengthInSeconds" nillable="true" ma:readOnly="true">
      <xsd:simpleType>
        <xsd:restriction base="dms:Unknown"/>
      </xsd:simpleType>
    </xsd:element>
    <xsd:element name="ApprovedbyDirectorofFinance" ma:index="23" ma:displayName="Approved by Director of Finance" ma:default="1" ma:format="Dropdown" ma:internalName="ApprovedbyDirectorofFinance" nillable="true">
      <xsd:simpleType>
        <xsd:restriction base="dms:Boolean"/>
      </xsd:simpleType>
    </xsd:element>
    <xsd:element name="ApprovedbyFinanceKeyStakeholders" ma:index="24" ma:displayName="Approved by Finance Key Stakeholders" ma:default="1" ma:format="Dropdown" ma:internalName="ApprovedbyFinanceKeyStakeholders" nillable="true">
      <xsd:simpleType>
        <xsd:restriction base="dms:Boolean"/>
      </xsd:simpleType>
    </xsd:element>
    <xsd:element name="NarrativeEffectiveAsOf" ma:index="25" ma:displayName="Narrative Effective As Of" ma:format="DateOnly" ma:internalName="NarrativeEffectiveAsOf" nillable="true">
      <xsd:simpleType>
        <xsd:restriction base="dms:DateTime"/>
      </xsd:simpleType>
    </xsd:element>
    <xsd:element name="ApprovalDate" ma:index="26" ma:displayName="Approval Date" ma:format="DateOnly" ma:internalName="ApprovalDate" nillable="true">
      <xsd:simpleType>
        <xsd:restriction base="dms:DateTime"/>
      </xsd:simpleType>
    </xsd:element>
    <xsd:element name="Version#" ma:index="27" ma:displayName="Version #" ma:format="Dropdown" ma:internalName="Version#" nillable="true">
      <xsd:simpleType>
        <xsd:restriction base="dms:Text"/>
      </xsd:simpleType>
    </xsd:element>
    <xsd:element name="lcf76f155ced4ddcb4097134ff3c332f" ma:index="29" ma:displayName="Image Tags" ma:internalName="lcf76f155ced4ddcb4097134ff3c332f" ma:anchorId="fba54fb3-c3e1-fe81-a776-ca4b69148c4d" ma:fieldId="{5cf76f15-5ced-4ddc-b409-7134ff3c332f}" ma:sspId="7bfffa80-fea8-4bc9-854c-26c949f2dd31" ma:termSetId="09814cd3-568e-fe90-9814-8d621ff8fb84" ma:taxonomyMulti="true" ma:isKeyword="false" ma:taxonomy="true" ma:readOnly="false" nillable="true" ma:open="true" ma:taxonomyFieldName="MediaServiceImageTags">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ma:displayName="Shared With" ma:internalName="SharedWithUsers" nillable="true"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ma:displayName="Shared With Details" ma:internalName="SharedWithDetails" nillable="true" ma:readOnly="true">
      <xsd:simpleType>
        <xsd:restriction base="dms:Note"/>
      </xsd:simpleType>
    </xsd:element>
    <xsd:element name="TaxCatchAll" ma:index="30" ma:displayName="Taxonomy Catch All Column" ma:internalName="TaxCatchAll" ma:hidden="true" ma:web="3d0c9a16-e260-4e98-bc66-f5c8eee595be" ma:showField="CatchAllData" nillable="true" ma:list="{6f3871a0-c47f-4545-a89c-3189cca0ae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contentStatus" minOccurs="0" maxOccurs="1" type="xsd:string"/>
      </xsd:all>
    </xsd:complexType>
  </xsd: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A01330-14A1-4347-A117-D4993E097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Vue d’ensemble</vt:lpstr>
      <vt:lpstr>Amanda Carr</vt:lpstr>
      <vt:lpstr>Alexandre Jalleau</vt:lpstr>
      <vt:lpstr>Cobi Lechem</vt:lpstr>
      <vt:lpstr>David Lobo</vt:lpstr>
      <vt:lpstr>Ian Menard</vt:lpstr>
      <vt:lpstr>Deborah Morshead</vt:lpstr>
      <vt:lpstr>Denny Palarchio</vt:lpstr>
      <vt:lpstr>Tanya Watkins</vt:lpstr>
      <vt:lpstr>Zeela Merchant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lastPrinted>2023-07-26T20:29:29Z</cp:lastPrinted>
  <dcterms:created xsi:type="dcterms:W3CDTF">2020-10-06T15:19:17Z</dcterms:created>
  <dcterms:modified xsi:type="dcterms:W3CDTF">2023-08-09T15:36:34Z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y fmtid="{D5CDD505-2E9C-101B-9397-08002B2CF9AE}" pid="3" name="_ip_UnifiedCompliancePolicyProperties">
    <vt:lpwstr/>
  </property>
  <property fmtid="{D5CDD505-2E9C-101B-9397-08002B2CF9AE}" pid="4" name="_ip_UnifiedCompliancePolicyUIAction">
    <vt:lpwstr/>
  </property>
  <property fmtid="{D5CDD505-2E9C-101B-9397-08002B2CF9AE}" pid="5" name="MediaServiceMetadata">
    <vt:lpwstr/>
  </property>
  <property fmtid="{D5CDD505-2E9C-101B-9397-08002B2CF9AE}" pid="6" name="MediaServiceFastMetadata">
    <vt:lpwstr/>
  </property>
  <property fmtid="{D5CDD505-2E9C-101B-9397-08002B2CF9AE}" pid="7" name="MediaServiceAutoTags">
    <vt:lpwstr/>
  </property>
  <property fmtid="{D5CDD505-2E9C-101B-9397-08002B2CF9AE}" pid="8" name="MediaServiceOCR">
    <vt:lpwstr/>
  </property>
  <property fmtid="{D5CDD505-2E9C-101B-9397-08002B2CF9AE}" pid="9" name="MediaServiceGenerationTime">
    <vt:lpwstr/>
  </property>
  <property fmtid="{D5CDD505-2E9C-101B-9397-08002B2CF9AE}" pid="10" name="MediaServiceEventHashCode">
    <vt:lpwstr/>
  </property>
  <property fmtid="{D5CDD505-2E9C-101B-9397-08002B2CF9AE}" pid="11" name="MediaServiceDateTaken">
    <vt:lpwstr/>
  </property>
  <property fmtid="{D5CDD505-2E9C-101B-9397-08002B2CF9AE}" pid="12" name="MediaServiceLocation">
    <vt:lpwstr/>
  </property>
  <property fmtid="{D5CDD505-2E9C-101B-9397-08002B2CF9AE}" pid="13" name="MediaServiceAutoKeyPoints">
    <vt:lpwstr/>
  </property>
  <property fmtid="{D5CDD505-2E9C-101B-9397-08002B2CF9AE}" pid="14" name="MediaServiceKeyPoints">
    <vt:lpwstr/>
  </property>
  <property fmtid="{D5CDD505-2E9C-101B-9397-08002B2CF9AE}" pid="15" name="MediaLengthInSeconds">
    <vt:lpwstr/>
  </property>
  <property fmtid="{D5CDD505-2E9C-101B-9397-08002B2CF9AE}" pid="16" name="ApprovedbyDirectorofFinance">
    <vt:lpwstr>1</vt:lpwstr>
  </property>
  <property fmtid="{D5CDD505-2E9C-101B-9397-08002B2CF9AE}" pid="17" name="ApprovedbyFinanceKeyStakeholders">
    <vt:lpwstr>1</vt:lpwstr>
  </property>
  <property fmtid="{D5CDD505-2E9C-101B-9397-08002B2CF9AE}" pid="18" name="NarrativeEffectiveAsOf">
    <vt:lpwstr/>
  </property>
  <property fmtid="{D5CDD505-2E9C-101B-9397-08002B2CF9AE}" pid="19" name="ApprovalDate">
    <vt:lpwstr/>
  </property>
  <property fmtid="{D5CDD505-2E9C-101B-9397-08002B2CF9AE}" pid="20" name="Version#">
    <vt:lpwstr/>
  </property>
  <property fmtid="{D5CDD505-2E9C-101B-9397-08002B2CF9AE}" pid="21" name="lcf76f155ced4ddcb4097134ff3c332f">
    <vt:lpwstr/>
  </property>
  <property fmtid="{D5CDD505-2E9C-101B-9397-08002B2CF9AE}" pid="22" name="SharedWithUsers">
    <vt:lpwstr/>
  </property>
  <property fmtid="{D5CDD505-2E9C-101B-9397-08002B2CF9AE}" pid="23" name="SharedWithDetails">
    <vt:lpwstr/>
  </property>
  <property fmtid="{D5CDD505-2E9C-101B-9397-08002B2CF9AE}" pid="24" name="TaxCatchAll">
    <vt:lpwstr/>
  </property>
</Properties>
</file>