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ontariocannabisstore-my.sharepoint.com/personal/susan_pines_ocs_ca/Documents/Desktop/"/>
    </mc:Choice>
  </mc:AlternateContent>
  <xr:revisionPtr revIDLastSave="194" documentId="8_{7837EEE3-3F11-4964-80C9-106FE1387A49}" xr6:coauthVersionLast="47" xr6:coauthVersionMax="47" xr10:uidLastSave="{6F79802B-C8B8-411C-9934-45D791317E8F}"/>
  <bookViews>
    <workbookView xWindow="-110" yWindow="-110" windowWidth="19420" windowHeight="10420" tabRatio="831" xr2:uid="{AC284D80-DBFD-412C-922E-70FDE04740B0}"/>
  </bookViews>
  <sheets>
    <sheet name="Overview" sheetId="1" r:id="rId1"/>
    <sheet name="Beverly Altberg" sheetId="15" r:id="rId2"/>
    <sheet name="Amanda Carr" sheetId="21" r:id="rId3"/>
    <sheet name="Janet Ihm" sheetId="24" r:id="rId4"/>
    <sheet name="Hanoz Kapadia" sheetId="18" r:id="rId5"/>
    <sheet name="David Lobo" sheetId="22" r:id="rId6"/>
    <sheet name="Zeela Merchant" sheetId="23" r:id="rId7"/>
    <sheet name="Deborah Morshead" sheetId="19" r:id="rId8"/>
    <sheet name="Tanya Watkins" sheetId="2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 i="24" l="1"/>
  <c r="O7" i="24"/>
  <c r="M7" i="24"/>
  <c r="L7" i="24"/>
  <c r="K7" i="24"/>
  <c r="J7" i="24"/>
  <c r="I7" i="24"/>
  <c r="N6" i="24"/>
  <c r="N7" i="24" s="1"/>
  <c r="P7" i="23"/>
  <c r="O7" i="23"/>
  <c r="M7" i="23"/>
  <c r="L7" i="23"/>
  <c r="K7" i="23"/>
  <c r="J7" i="23"/>
  <c r="I7" i="23"/>
  <c r="Q6" i="23"/>
  <c r="Q7" i="23" s="1"/>
  <c r="N6" i="23"/>
  <c r="N7" i="23" s="1"/>
  <c r="P7" i="22"/>
  <c r="O7" i="22"/>
  <c r="M7" i="22"/>
  <c r="L7" i="22"/>
  <c r="K7" i="22"/>
  <c r="J7" i="22"/>
  <c r="I7" i="22"/>
  <c r="Q6" i="22"/>
  <c r="Q7" i="22" s="1"/>
  <c r="N6" i="22"/>
  <c r="N7" i="22" s="1"/>
  <c r="P7" i="21"/>
  <c r="O7" i="21"/>
  <c r="M7" i="21"/>
  <c r="L7" i="21"/>
  <c r="K7" i="21"/>
  <c r="J7" i="21"/>
  <c r="I7" i="21"/>
  <c r="N6" i="21"/>
  <c r="Q6" i="21" s="1"/>
  <c r="Q7" i="21" s="1"/>
  <c r="P7" i="20"/>
  <c r="O7" i="20"/>
  <c r="M7" i="20"/>
  <c r="L7" i="20"/>
  <c r="K7" i="20"/>
  <c r="J7" i="20"/>
  <c r="I7" i="20"/>
  <c r="N6" i="20"/>
  <c r="N7" i="19"/>
  <c r="Q7" i="19" s="1"/>
  <c r="Q8" i="19" s="1"/>
  <c r="P8" i="19"/>
  <c r="O8" i="19"/>
  <c r="N8" i="19"/>
  <c r="M8" i="19"/>
  <c r="L8" i="19"/>
  <c r="K8" i="19"/>
  <c r="J8" i="19"/>
  <c r="I8" i="19"/>
  <c r="N7" i="15"/>
  <c r="Q7" i="15"/>
  <c r="N9" i="15"/>
  <c r="Q9" i="15" s="1"/>
  <c r="N8" i="15"/>
  <c r="Q8" i="15" s="1"/>
  <c r="J7" i="19"/>
  <c r="Q6" i="24" l="1"/>
  <c r="Q7" i="24" s="1"/>
  <c r="N7" i="21"/>
  <c r="N7" i="20"/>
  <c r="Q6" i="20"/>
  <c r="Q7" i="20" s="1"/>
  <c r="N6" i="19"/>
  <c r="P7" i="18"/>
  <c r="O7" i="18"/>
  <c r="M7" i="18"/>
  <c r="L7" i="18"/>
  <c r="K7" i="18"/>
  <c r="J7" i="18"/>
  <c r="I7" i="18"/>
  <c r="N6" i="18"/>
  <c r="Q6" i="18" s="1"/>
  <c r="Q7" i="18" s="1"/>
  <c r="P10" i="15"/>
  <c r="O10" i="15"/>
  <c r="M10" i="15"/>
  <c r="L10" i="15"/>
  <c r="K10" i="15"/>
  <c r="J10" i="15"/>
  <c r="I10" i="15"/>
  <c r="Q6" i="19" l="1"/>
  <c r="N7" i="18"/>
  <c r="N6" i="15"/>
  <c r="Q6" i="15" l="1"/>
  <c r="Q10" i="15" s="1"/>
  <c r="N10" i="15"/>
</calcChain>
</file>

<file path=xl/sharedStrings.xml><?xml version="1.0" encoding="utf-8"?>
<sst xmlns="http://schemas.openxmlformats.org/spreadsheetml/2006/main" count="210" uniqueCount="39">
  <si>
    <t>Name</t>
  </si>
  <si>
    <t>Position</t>
  </si>
  <si>
    <t>Purpose</t>
  </si>
  <si>
    <t>Start Date</t>
  </si>
  <si>
    <t>End Date</t>
  </si>
  <si>
    <t>Destination</t>
  </si>
  <si>
    <t>Attendees</t>
  </si>
  <si>
    <t>Other Attendees</t>
  </si>
  <si>
    <t>Air Fare</t>
  </si>
  <si>
    <t>Other Transportation</t>
  </si>
  <si>
    <t>Accomodations</t>
  </si>
  <si>
    <t>Meals</t>
  </si>
  <si>
    <t>Incidentals</t>
  </si>
  <si>
    <t>SUBTOTAL</t>
  </si>
  <si>
    <t>Hospitality</t>
  </si>
  <si>
    <t>Other Expenses</t>
  </si>
  <si>
    <t>TOTAL</t>
  </si>
  <si>
    <t xml:space="preserve"> </t>
  </si>
  <si>
    <t>Meeting</t>
  </si>
  <si>
    <t>Board Member</t>
  </si>
  <si>
    <t>The Government of Ontario’s Travel, Meal and Hospitality Expenses Directive sets out the rules and principles for reimbursement of travel, meal and hospitality expenses to ensure fair and reasonable practices.  It provides a framework of accountability to guide the effective oversight of public resources to travel, meal and hospitality expenses.
Travel, meal and hospitality expenses incurred by certain individuals at all of Ontario Agencies must be publicly posted on their websites.  For the OCS, these individuals are the OCRC Chair, OCRC Board of Directors, OCS President and CEO and the OCS Senior Leadership Team who report into the President and CEO.
The information on this website will be updated quarterly.</t>
  </si>
  <si>
    <t>Travel, Meal and Hospitality Expenses
Fiscal 2022-2023, Quarter One</t>
  </si>
  <si>
    <t>Travel, Meal and Hospitality Expenses, 
Fiscal 2022-2023, Quarter One</t>
  </si>
  <si>
    <t>Deborah Morshead</t>
  </si>
  <si>
    <t>Chief Legal and Administrative Officer</t>
  </si>
  <si>
    <t>Hanoz Kapadia</t>
  </si>
  <si>
    <t>Meeting (Jan-Dec 2020)</t>
  </si>
  <si>
    <t>Beverly Altberg</t>
  </si>
  <si>
    <t>Chief Customer Experience Officer</t>
  </si>
  <si>
    <t>Tanya Watkins</t>
  </si>
  <si>
    <t>VP, Corporate Affairs and Social Responsibility</t>
  </si>
  <si>
    <t>Amanda Carr</t>
  </si>
  <si>
    <t>Chief Information Officer</t>
  </si>
  <si>
    <t>David Lobo</t>
  </si>
  <si>
    <t>President and CEO</t>
  </si>
  <si>
    <t>Zeela Merchant</t>
  </si>
  <si>
    <t>Chief Financial Officer</t>
  </si>
  <si>
    <t>Janet Ihm</t>
  </si>
  <si>
    <t>VP, Store Partnerships &amp; Customer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</si>
</sst>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23"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2"/>
      <color theme="1"/>
      <name val="Roboto"/>
    </font>
    <font>
      <sz val="11"/>
      <color rgb="FF262626"/>
      <name val="Calibri"/>
      <family val="2"/>
      <scheme val="minor"/>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23">
    <xf numFmtId="0" fontId="0" fillId="0" borderId="0" xfId="0"/>
    <xf numFmtId="0" fontId="3" fillId="0" borderId="0" xfId="0" applyFont="1"/>
    <xf numFmtId="0" fontId="3" fillId="0" borderId="0" xfId="0" applyFont="1" applyAlignment="1">
      <alignment horizontal="left" vertical="center"/>
    </xf>
    <xf numFmtId="165" fontId="0" fillId="0" borderId="0" xfId="0" applyNumberFormat="1" applyAlignment="1">
      <alignment horizontal="center"/>
    </xf>
    <xf numFmtId="43" fontId="0" fillId="0" borderId="0" xfId="1" applyFont="1"/>
    <xf numFmtId="0" fontId="0" fillId="0" borderId="0" xfId="0"/>
    <xf numFmtId="0" fontId="3" fillId="0" borderId="0" xfId="0" applyFont="1" applyAlignment="1">
      <alignment horizontal="left" vertical="top"/>
    </xf>
    <xf numFmtId="0" fontId="0" fillId="2" borderId="0" xfId="0" applyFill="1"/>
    <xf numFmtId="0" fontId="0" fillId="2" borderId="0" xfId="0" applyFill="1" applyBorder="1" applyAlignment="1"/>
    <xf numFmtId="0" fontId="0" fillId="2" borderId="0" xfId="0" applyFill="1" applyBorder="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20" fillId="0" borderId="0" xfId="0" applyFont="1"/>
    <xf numFmtId="15" fontId="20" fillId="0" borderId="0" xfId="0" applyNumberFormat="1" applyFont="1" applyAlignment="1">
      <alignment horizontal="center"/>
    </xf>
    <xf numFmtId="2" fontId="20" fillId="0" borderId="0" xfId="0" applyNumberFormat="1" applyFont="1"/>
    <xf numFmtId="0" fontId="21" fillId="0" borderId="0" xfId="0" applyFont="1" applyAlignment="1">
      <alignment vertical="center" wrapText="1"/>
    </xf>
    <xf numFmtId="0" fontId="3" fillId="2" borderId="0" xfId="0" applyFont="1" applyFill="1"/>
    <xf numFmtId="0" fontId="5" fillId="2" borderId="0" xfId="0" applyFont="1" applyFill="1" applyAlignment="1">
      <alignment vertical="top" wrapText="1"/>
    </xf>
    <xf numFmtId="0" fontId="22" fillId="0" borderId="0" xfId="0" applyFont="1"/>
    <xf numFmtId="164" fontId="4" fillId="0" borderId="0" xfId="0" applyNumberFormat="1" applyFont="1" applyFill="1" applyBorder="1"/>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40410</xdr:colOff>
      <xdr:row>0</xdr:row>
      <xdr:rowOff>79664</xdr:rowOff>
    </xdr:from>
    <xdr:ext cx="1503795" cy="594265"/>
    <xdr:pic>
      <xdr:nvPicPr>
        <xdr:cNvPr id="3" name="Picture 2">
          <a:extLst>
            <a:ext uri="{FF2B5EF4-FFF2-40B4-BE49-F238E27FC236}">
              <a16:creationId xmlns:a16="http://schemas.microsoft.com/office/drawing/2014/main" id="{B873D448-FADC-A74C-95D0-618A8ED4EB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510" y="79664"/>
          <a:ext cx="1503795" cy="5942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88900</xdr:colOff>
      <xdr:row>0</xdr:row>
      <xdr:rowOff>63500</xdr:rowOff>
    </xdr:from>
    <xdr:ext cx="1503795" cy="594265"/>
    <xdr:pic>
      <xdr:nvPicPr>
        <xdr:cNvPr id="4" name="Picture 3">
          <a:extLst>
            <a:ext uri="{FF2B5EF4-FFF2-40B4-BE49-F238E27FC236}">
              <a16:creationId xmlns:a16="http://schemas.microsoft.com/office/drawing/2014/main" id="{5E47D95B-C85C-9C49-A6C1-B41E24679F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900" y="63500"/>
          <a:ext cx="1503795" cy="59426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88900</xdr:colOff>
      <xdr:row>0</xdr:row>
      <xdr:rowOff>63500</xdr:rowOff>
    </xdr:from>
    <xdr:ext cx="1503795" cy="594265"/>
    <xdr:pic>
      <xdr:nvPicPr>
        <xdr:cNvPr id="2" name="Picture 1">
          <a:extLst>
            <a:ext uri="{FF2B5EF4-FFF2-40B4-BE49-F238E27FC236}">
              <a16:creationId xmlns:a16="http://schemas.microsoft.com/office/drawing/2014/main" id="{3E96D451-D6E2-46CC-A774-1605A62CDD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900" y="63500"/>
          <a:ext cx="1503795" cy="59426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88900</xdr:colOff>
      <xdr:row>0</xdr:row>
      <xdr:rowOff>63500</xdr:rowOff>
    </xdr:from>
    <xdr:ext cx="1503795" cy="594265"/>
    <xdr:pic>
      <xdr:nvPicPr>
        <xdr:cNvPr id="2" name="Picture 1">
          <a:extLst>
            <a:ext uri="{FF2B5EF4-FFF2-40B4-BE49-F238E27FC236}">
              <a16:creationId xmlns:a16="http://schemas.microsoft.com/office/drawing/2014/main" id="{DAD69889-2242-4D7A-99C8-648E040FEA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900" y="63500"/>
          <a:ext cx="1503795" cy="59426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88900</xdr:colOff>
      <xdr:row>0</xdr:row>
      <xdr:rowOff>63500</xdr:rowOff>
    </xdr:from>
    <xdr:ext cx="1503795" cy="594265"/>
    <xdr:pic>
      <xdr:nvPicPr>
        <xdr:cNvPr id="2" name="Picture 1">
          <a:extLst>
            <a:ext uri="{FF2B5EF4-FFF2-40B4-BE49-F238E27FC236}">
              <a16:creationId xmlns:a16="http://schemas.microsoft.com/office/drawing/2014/main" id="{98B8A81A-7A1D-40DF-A905-C8BCCF5E33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900" y="63500"/>
          <a:ext cx="1503795" cy="59426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88900</xdr:colOff>
      <xdr:row>0</xdr:row>
      <xdr:rowOff>63500</xdr:rowOff>
    </xdr:from>
    <xdr:ext cx="1503795" cy="594265"/>
    <xdr:pic>
      <xdr:nvPicPr>
        <xdr:cNvPr id="2" name="Picture 1">
          <a:extLst>
            <a:ext uri="{FF2B5EF4-FFF2-40B4-BE49-F238E27FC236}">
              <a16:creationId xmlns:a16="http://schemas.microsoft.com/office/drawing/2014/main" id="{55C6639C-38B1-46AD-BDFD-ADFE05FBB1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900" y="63500"/>
          <a:ext cx="1503795" cy="59426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88900</xdr:colOff>
      <xdr:row>0</xdr:row>
      <xdr:rowOff>63500</xdr:rowOff>
    </xdr:from>
    <xdr:ext cx="1503795" cy="594265"/>
    <xdr:pic>
      <xdr:nvPicPr>
        <xdr:cNvPr id="2" name="Picture 1">
          <a:extLst>
            <a:ext uri="{FF2B5EF4-FFF2-40B4-BE49-F238E27FC236}">
              <a16:creationId xmlns:a16="http://schemas.microsoft.com/office/drawing/2014/main" id="{489E322B-B3F0-4846-BFA4-7E4CEC31B5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900" y="63500"/>
          <a:ext cx="1503795" cy="59426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88900</xdr:colOff>
      <xdr:row>0</xdr:row>
      <xdr:rowOff>63500</xdr:rowOff>
    </xdr:from>
    <xdr:ext cx="1503795" cy="594265"/>
    <xdr:pic>
      <xdr:nvPicPr>
        <xdr:cNvPr id="2" name="Picture 1">
          <a:extLst>
            <a:ext uri="{FF2B5EF4-FFF2-40B4-BE49-F238E27FC236}">
              <a16:creationId xmlns:a16="http://schemas.microsoft.com/office/drawing/2014/main" id="{2C637A14-9BDC-4316-82FC-6F3F94A1AC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900" y="63500"/>
          <a:ext cx="1503795" cy="59426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88900</xdr:colOff>
      <xdr:row>0</xdr:row>
      <xdr:rowOff>63500</xdr:rowOff>
    </xdr:from>
    <xdr:ext cx="1503795" cy="594265"/>
    <xdr:pic>
      <xdr:nvPicPr>
        <xdr:cNvPr id="2" name="Picture 1">
          <a:extLst>
            <a:ext uri="{FF2B5EF4-FFF2-40B4-BE49-F238E27FC236}">
              <a16:creationId xmlns:a16="http://schemas.microsoft.com/office/drawing/2014/main" id="{EE62057D-8293-43E8-96BF-03D2C5B807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900" y="63500"/>
          <a:ext cx="1503795" cy="59426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W13"/>
  <sheetViews>
    <sheetView tabSelected="1" workbookViewId="0">
      <selection activeCell="C5" sqref="C5"/>
    </sheetView>
  </sheetViews>
  <sheetFormatPr defaultColWidth="8.81640625" defaultRowHeight="14.5" x14ac:dyDescent="0.35"/>
  <cols>
    <col min="1" max="1" width="5.36328125" style="5" customWidth="1"/>
    <col min="2" max="2" width="47.1796875" style="5" customWidth="1"/>
    <col min="3" max="3" width="12.453125" style="5" customWidth="1"/>
    <col min="4" max="5" width="13" style="5" customWidth="1"/>
    <col min="6" max="6" width="24.453125" style="5" customWidth="1"/>
    <col min="7" max="7" width="10.453125" style="5" customWidth="1"/>
    <col min="8" max="8" width="11.81640625" style="5" customWidth="1"/>
    <col min="9" max="17" width="13.453125" style="5" customWidth="1"/>
    <col min="18" max="16384" width="8.81640625" style="5"/>
  </cols>
  <sheetData>
    <row r="1" spans="2:23" s="7" customFormat="1" ht="15" customHeight="1" x14ac:dyDescent="0.35"/>
    <row r="2" spans="2:23" s="7" customFormat="1" ht="14.5" customHeight="1" x14ac:dyDescent="0.35"/>
    <row r="3" spans="2:23" s="7" customFormat="1" ht="14.5" customHeight="1" x14ac:dyDescent="0.35"/>
    <row r="4" spans="2:23" s="7" customFormat="1" ht="20" customHeight="1" x14ac:dyDescent="0.35"/>
    <row r="5" spans="2:23" s="7" customFormat="1" ht="36" x14ac:dyDescent="0.35">
      <c r="B5" s="18" t="s">
        <v>22</v>
      </c>
      <c r="C5" s="17"/>
      <c r="D5" s="17"/>
      <c r="E5" s="17"/>
      <c r="F5" s="17"/>
      <c r="G5" s="17"/>
      <c r="H5" s="17"/>
      <c r="I5" s="17"/>
      <c r="J5" s="17"/>
      <c r="K5" s="17"/>
      <c r="L5" s="17"/>
      <c r="M5" s="17"/>
      <c r="N5" s="17"/>
      <c r="O5" s="17"/>
      <c r="P5" s="17"/>
      <c r="Q5" s="17"/>
      <c r="R5" s="17"/>
    </row>
    <row r="6" spans="2:23" ht="310" x14ac:dyDescent="0.35">
      <c r="B6" s="16" t="s">
        <v>20</v>
      </c>
      <c r="C6" s="1"/>
      <c r="D6" s="1"/>
      <c r="E6" s="1"/>
      <c r="F6" s="1"/>
      <c r="G6" s="1"/>
      <c r="H6" s="1"/>
      <c r="I6" s="1"/>
      <c r="J6" s="1"/>
      <c r="K6" s="1"/>
      <c r="L6" s="1"/>
      <c r="M6" s="1"/>
      <c r="N6" s="1"/>
      <c r="O6" s="1"/>
      <c r="P6" s="1"/>
      <c r="Q6" s="1"/>
      <c r="R6" s="1"/>
    </row>
    <row r="7" spans="2:23" x14ac:dyDescent="0.35">
      <c r="B7" s="2"/>
      <c r="C7" s="1"/>
      <c r="D7" s="1"/>
      <c r="E7" s="1"/>
      <c r="F7" s="1"/>
      <c r="G7" s="1"/>
      <c r="H7" s="1"/>
      <c r="I7" s="1"/>
      <c r="J7" s="1"/>
      <c r="K7" s="1"/>
      <c r="L7" s="1"/>
      <c r="M7" s="1"/>
      <c r="N7" s="1"/>
      <c r="O7" s="1"/>
      <c r="P7" s="1"/>
      <c r="Q7" s="1"/>
      <c r="R7" s="1"/>
      <c r="S7" s="1"/>
      <c r="T7" s="1"/>
      <c r="U7" s="1"/>
      <c r="V7" s="1"/>
      <c r="W7" s="1"/>
    </row>
    <row r="8" spans="2:23" x14ac:dyDescent="0.35">
      <c r="B8" s="2"/>
      <c r="C8" s="1"/>
      <c r="D8" s="1"/>
      <c r="E8" s="1"/>
      <c r="F8" s="1"/>
      <c r="G8" s="1"/>
      <c r="H8" s="1"/>
      <c r="I8" s="1"/>
      <c r="J8" s="1"/>
      <c r="K8" s="1"/>
      <c r="L8" s="1"/>
      <c r="M8" s="1"/>
      <c r="N8" s="1"/>
      <c r="O8" s="1"/>
      <c r="P8" s="1"/>
      <c r="Q8" s="1"/>
      <c r="R8" s="1"/>
      <c r="S8" s="1"/>
      <c r="T8" s="1"/>
      <c r="U8" s="1"/>
      <c r="V8" s="1"/>
      <c r="W8" s="1"/>
    </row>
    <row r="9" spans="2:23" x14ac:dyDescent="0.35">
      <c r="B9" s="2"/>
      <c r="C9" s="1"/>
      <c r="D9" s="1"/>
      <c r="E9" s="1"/>
      <c r="F9" s="1"/>
      <c r="G9" s="1"/>
      <c r="H9" s="1"/>
      <c r="I9" s="1"/>
      <c r="J9" s="1"/>
      <c r="K9" s="1"/>
      <c r="L9" s="1"/>
      <c r="M9" s="1"/>
      <c r="N9" s="1"/>
      <c r="O9" s="1"/>
      <c r="P9" s="1"/>
      <c r="Q9" s="1"/>
      <c r="R9" s="1"/>
      <c r="S9" s="1"/>
      <c r="T9" s="1"/>
      <c r="U9" s="1"/>
      <c r="V9" s="1"/>
      <c r="W9" s="1"/>
    </row>
    <row r="10" spans="2:23" x14ac:dyDescent="0.35">
      <c r="B10" s="2"/>
      <c r="C10" s="1"/>
      <c r="D10" s="1"/>
      <c r="E10" s="1"/>
      <c r="F10" s="1"/>
      <c r="G10" s="1"/>
      <c r="H10" s="1"/>
      <c r="I10" s="1"/>
      <c r="J10" s="1"/>
      <c r="K10" s="1"/>
      <c r="L10" s="1"/>
      <c r="M10" s="1"/>
      <c r="N10" s="1"/>
      <c r="O10" s="1"/>
      <c r="P10" s="1"/>
      <c r="Q10" s="1"/>
      <c r="R10" s="1"/>
      <c r="S10" s="1"/>
      <c r="T10" s="1"/>
      <c r="U10" s="1"/>
      <c r="V10" s="1"/>
      <c r="W10" s="1"/>
    </row>
    <row r="11" spans="2:23" x14ac:dyDescent="0.35">
      <c r="B11" s="2"/>
      <c r="C11" s="1"/>
      <c r="D11" s="1"/>
      <c r="E11" s="1"/>
      <c r="F11" s="1"/>
      <c r="G11" s="1"/>
      <c r="H11" s="1"/>
      <c r="I11" s="1"/>
      <c r="J11" s="1"/>
      <c r="K11" s="1"/>
      <c r="L11" s="1"/>
      <c r="M11" s="1"/>
      <c r="N11" s="1"/>
      <c r="O11" s="1"/>
      <c r="P11" s="1"/>
      <c r="Q11" s="1"/>
      <c r="R11" s="1"/>
      <c r="S11" s="1"/>
      <c r="T11" s="1"/>
      <c r="U11" s="1"/>
      <c r="V11" s="1"/>
      <c r="W11" s="1"/>
    </row>
    <row r="12" spans="2:23" x14ac:dyDescent="0.35">
      <c r="I12" s="1"/>
      <c r="J12" s="1"/>
      <c r="K12" s="1"/>
    </row>
    <row r="13" spans="2:23" x14ac:dyDescent="0.35">
      <c r="I13" s="1"/>
      <c r="J13" s="1"/>
      <c r="K13" s="1"/>
    </row>
  </sheetData>
  <sheetProtection algorithmName="SHA-512" hashValue="YUo6WKCvtFDRD2Ilb6hw7iOCTY2grVezOZU04hnxA4uSpozRdIzpdsAuF1WW3eFvmJP1X7UDR6MOaXomxSZbIQ==" saltValue="0ZBTzt9rj7Tzgqk6WljyNw=="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A31C7-E809-45EB-88EC-34D48D25BB7A}">
  <dimension ref="A1:Q11"/>
  <sheetViews>
    <sheetView workbookViewId="0">
      <selection activeCell="A10" sqref="A10"/>
    </sheetView>
  </sheetViews>
  <sheetFormatPr defaultColWidth="8.6328125" defaultRowHeight="14.5" x14ac:dyDescent="0.35"/>
  <cols>
    <col min="1" max="1" width="16.36328125" style="5" customWidth="1"/>
    <col min="2" max="2" width="30.36328125" style="5" customWidth="1"/>
    <col min="3" max="3" width="9.6328125" style="5" customWidth="1"/>
    <col min="4" max="4" width="11.453125" style="3" customWidth="1"/>
    <col min="5" max="5" width="12.81640625" style="3" customWidth="1"/>
    <col min="6" max="6" width="11.81640625" style="5" customWidth="1"/>
    <col min="7" max="7" width="12.36328125" style="5" customWidth="1"/>
    <col min="8" max="8" width="16.453125" style="5" customWidth="1"/>
    <col min="9" max="9" width="8.453125" style="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 min="18" max="16384" width="8.6328125" style="5"/>
  </cols>
  <sheetData>
    <row r="1" spans="1:17" x14ac:dyDescent="0.35">
      <c r="A1" s="8"/>
      <c r="B1" s="21" t="s">
        <v>21</v>
      </c>
      <c r="C1" s="21"/>
      <c r="D1" s="21"/>
      <c r="E1" s="21"/>
      <c r="F1" s="7"/>
      <c r="G1" s="7"/>
      <c r="H1" s="7"/>
      <c r="I1" s="7"/>
      <c r="J1" s="7"/>
      <c r="K1" s="7"/>
      <c r="L1" s="7"/>
      <c r="M1" s="7"/>
      <c r="N1" s="7"/>
      <c r="O1" s="7"/>
      <c r="P1" s="7"/>
      <c r="Q1" s="7"/>
    </row>
    <row r="2" spans="1:17" x14ac:dyDescent="0.35">
      <c r="A2" s="8"/>
      <c r="B2" s="21"/>
      <c r="C2" s="21"/>
      <c r="D2" s="21"/>
      <c r="E2" s="21"/>
      <c r="F2" s="7"/>
      <c r="G2" s="7"/>
      <c r="H2" s="7"/>
      <c r="I2" s="7"/>
      <c r="J2" s="7"/>
      <c r="K2" s="7"/>
      <c r="L2" s="7"/>
      <c r="M2" s="7"/>
      <c r="N2" s="7"/>
      <c r="O2" s="7"/>
      <c r="P2" s="7"/>
      <c r="Q2" s="7"/>
    </row>
    <row r="3" spans="1:17" x14ac:dyDescent="0.35">
      <c r="A3" s="8"/>
      <c r="B3" s="21"/>
      <c r="C3" s="21"/>
      <c r="D3" s="21"/>
      <c r="E3" s="21"/>
      <c r="F3" s="7"/>
      <c r="G3" s="7"/>
      <c r="H3" s="7"/>
      <c r="I3" s="7"/>
      <c r="J3" s="7"/>
      <c r="K3" s="7"/>
      <c r="L3" s="7"/>
      <c r="M3" s="7"/>
      <c r="N3" s="7"/>
      <c r="O3" s="7"/>
      <c r="P3" s="7"/>
      <c r="Q3" s="7"/>
    </row>
    <row r="4" spans="1:17" x14ac:dyDescent="0.35">
      <c r="A4" s="8"/>
      <c r="B4" s="22"/>
      <c r="C4" s="22"/>
      <c r="D4" s="22"/>
      <c r="E4" s="22"/>
      <c r="F4" s="9"/>
      <c r="G4" s="9"/>
      <c r="H4" s="9"/>
      <c r="I4" s="9"/>
      <c r="J4" s="9"/>
      <c r="K4" s="9"/>
      <c r="L4" s="9"/>
      <c r="M4" s="9"/>
      <c r="N4" s="9"/>
      <c r="O4" s="9"/>
      <c r="P4" s="9"/>
      <c r="Q4" s="9"/>
    </row>
    <row r="5" spans="1:17" ht="29" x14ac:dyDescent="0.35">
      <c r="A5" s="10" t="s">
        <v>0</v>
      </c>
      <c r="B5" s="10" t="s">
        <v>1</v>
      </c>
      <c r="C5" s="10" t="s">
        <v>2</v>
      </c>
      <c r="D5" s="10" t="s">
        <v>3</v>
      </c>
      <c r="E5" s="10" t="s">
        <v>4</v>
      </c>
      <c r="F5" s="10" t="s">
        <v>5</v>
      </c>
      <c r="G5" s="10" t="s">
        <v>6</v>
      </c>
      <c r="H5" s="10" t="s">
        <v>7</v>
      </c>
      <c r="I5" s="11" t="s">
        <v>8</v>
      </c>
      <c r="J5" s="11" t="s">
        <v>9</v>
      </c>
      <c r="K5" s="11" t="s">
        <v>10</v>
      </c>
      <c r="L5" s="11" t="s">
        <v>11</v>
      </c>
      <c r="M5" s="11" t="s">
        <v>12</v>
      </c>
      <c r="N5" s="11" t="s">
        <v>13</v>
      </c>
      <c r="O5" s="11" t="s">
        <v>14</v>
      </c>
      <c r="P5" s="11" t="s">
        <v>15</v>
      </c>
      <c r="Q5" s="11" t="s">
        <v>16</v>
      </c>
    </row>
    <row r="6" spans="1:17" x14ac:dyDescent="0.35">
      <c r="A6" s="13" t="s">
        <v>27</v>
      </c>
      <c r="B6" s="19" t="s">
        <v>28</v>
      </c>
      <c r="C6" s="13" t="s">
        <v>18</v>
      </c>
      <c r="D6" s="14">
        <v>44683</v>
      </c>
      <c r="E6" s="14">
        <v>44685</v>
      </c>
      <c r="F6" s="13"/>
      <c r="G6" s="13"/>
      <c r="H6" s="13" t="s">
        <v>17</v>
      </c>
      <c r="I6" s="13"/>
      <c r="J6" s="15" t="s">
        <v>17</v>
      </c>
      <c r="K6" s="15">
        <v>700.6</v>
      </c>
      <c r="L6" s="15" t="s">
        <v>17</v>
      </c>
      <c r="N6" s="4">
        <f t="shared" ref="N6:N7" si="0">SUM(I6:M6)</f>
        <v>700.6</v>
      </c>
      <c r="Q6" s="4">
        <f t="shared" ref="Q6:Q7" si="1">SUM(N6:P6)</f>
        <v>700.6</v>
      </c>
    </row>
    <row r="7" spans="1:17" x14ac:dyDescent="0.35">
      <c r="A7" s="13" t="s">
        <v>27</v>
      </c>
      <c r="B7" s="19" t="s">
        <v>28</v>
      </c>
      <c r="C7" s="13" t="s">
        <v>18</v>
      </c>
      <c r="D7" s="14">
        <v>44690</v>
      </c>
      <c r="E7" s="14">
        <v>44690</v>
      </c>
      <c r="F7" s="13"/>
      <c r="G7" s="13"/>
      <c r="H7" s="13" t="s">
        <v>17</v>
      </c>
      <c r="I7" s="13"/>
      <c r="J7" s="15">
        <v>30</v>
      </c>
      <c r="K7" s="13"/>
      <c r="L7" s="15"/>
      <c r="N7" s="4">
        <f t="shared" si="0"/>
        <v>30</v>
      </c>
      <c r="Q7" s="4">
        <f t="shared" si="1"/>
        <v>30</v>
      </c>
    </row>
    <row r="8" spans="1:17" x14ac:dyDescent="0.35">
      <c r="A8" s="13" t="s">
        <v>27</v>
      </c>
      <c r="B8" s="19" t="s">
        <v>28</v>
      </c>
      <c r="C8" s="13" t="s">
        <v>18</v>
      </c>
      <c r="D8" s="14">
        <v>44693</v>
      </c>
      <c r="E8" s="14">
        <v>44693</v>
      </c>
      <c r="F8" s="13"/>
      <c r="G8" s="13"/>
      <c r="H8" s="13"/>
      <c r="I8" s="13"/>
      <c r="J8" s="15">
        <v>27</v>
      </c>
      <c r="K8" s="13"/>
      <c r="L8" s="15"/>
      <c r="N8" s="4">
        <f t="shared" ref="N8:N9" si="2">SUM(I8:M8)</f>
        <v>27</v>
      </c>
      <c r="Q8" s="4">
        <f t="shared" ref="Q8:Q9" si="3">SUM(N8:P8)</f>
        <v>27</v>
      </c>
    </row>
    <row r="9" spans="1:17" x14ac:dyDescent="0.35">
      <c r="A9" s="13" t="s">
        <v>27</v>
      </c>
      <c r="B9" s="19" t="s">
        <v>28</v>
      </c>
      <c r="C9" s="13" t="s">
        <v>18</v>
      </c>
      <c r="D9" s="14">
        <v>44707</v>
      </c>
      <c r="E9" s="14">
        <v>44707</v>
      </c>
      <c r="F9" s="13"/>
      <c r="G9" s="13"/>
      <c r="H9" s="13"/>
      <c r="I9" s="13"/>
      <c r="J9" s="15">
        <v>34</v>
      </c>
      <c r="K9" s="13"/>
      <c r="L9" s="15" t="s">
        <v>17</v>
      </c>
      <c r="N9" s="4">
        <f t="shared" si="2"/>
        <v>34</v>
      </c>
      <c r="Q9" s="4">
        <f t="shared" si="3"/>
        <v>34</v>
      </c>
    </row>
    <row r="10" spans="1:17" ht="15" thickBot="1" x14ac:dyDescent="0.4">
      <c r="I10" s="12">
        <f t="shared" ref="I10:Q10" si="4">SUM(I6:I9)</f>
        <v>0</v>
      </c>
      <c r="J10" s="12">
        <f t="shared" si="4"/>
        <v>91</v>
      </c>
      <c r="K10" s="12">
        <f t="shared" si="4"/>
        <v>700.6</v>
      </c>
      <c r="L10" s="12">
        <f t="shared" si="4"/>
        <v>0</v>
      </c>
      <c r="M10" s="12">
        <f t="shared" si="4"/>
        <v>0</v>
      </c>
      <c r="N10" s="12">
        <f t="shared" si="4"/>
        <v>791.6</v>
      </c>
      <c r="O10" s="12">
        <f t="shared" si="4"/>
        <v>0</v>
      </c>
      <c r="P10" s="12">
        <f t="shared" si="4"/>
        <v>0</v>
      </c>
      <c r="Q10" s="12">
        <f t="shared" si="4"/>
        <v>791.6</v>
      </c>
    </row>
    <row r="11" spans="1:17" ht="15" thickTop="1" x14ac:dyDescent="0.35"/>
  </sheetData>
  <sheetProtection algorithmName="SHA-512" hashValue="y5Ceca5bfznIeEFEYsvQRrpR1jd0sKpt9p4ghWW3iaMsv+wAlIODsnZpVhTkcm9zyBbtsjD9BAQr6FbKVMAaVw==" saltValue="esR/D6TvRtpDaLsrN5zTlw==" spinCount="100000" sheet="1" objects="1" scenarios="1" selectLockedCells="1" selectUnlockedCells="1"/>
  <mergeCells count="1">
    <mergeCell ref="B1:E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A40AF-D936-4392-BD49-FB49889E02E0}">
  <dimension ref="A1:Q8"/>
  <sheetViews>
    <sheetView workbookViewId="0">
      <selection activeCell="A7" sqref="A7"/>
    </sheetView>
  </sheetViews>
  <sheetFormatPr defaultColWidth="8.6328125" defaultRowHeight="14.5" x14ac:dyDescent="0.35"/>
  <cols>
    <col min="1" max="1" width="18.7265625" style="5" customWidth="1"/>
    <col min="2" max="2" width="24.6328125" style="5" customWidth="1"/>
    <col min="3" max="3" width="9.6328125" style="5" customWidth="1"/>
    <col min="4" max="4" width="11.453125" style="3" customWidth="1"/>
    <col min="5" max="5" width="12.81640625" style="3" customWidth="1"/>
    <col min="6" max="6" width="11.81640625" style="5" customWidth="1"/>
    <col min="7" max="7" width="12.36328125" style="5" customWidth="1"/>
    <col min="8" max="8" width="16.453125" style="5" customWidth="1"/>
    <col min="9" max="9" width="8.453125" style="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 min="18" max="16384" width="8.6328125" style="5"/>
  </cols>
  <sheetData>
    <row r="1" spans="1:17" x14ac:dyDescent="0.35">
      <c r="A1" s="8"/>
      <c r="B1" s="21" t="s">
        <v>21</v>
      </c>
      <c r="C1" s="21"/>
      <c r="D1" s="21"/>
      <c r="E1" s="21"/>
      <c r="F1" s="7"/>
      <c r="G1" s="7"/>
      <c r="H1" s="7"/>
      <c r="I1" s="7"/>
      <c r="J1" s="7"/>
      <c r="K1" s="7"/>
      <c r="L1" s="7"/>
      <c r="M1" s="7"/>
      <c r="N1" s="7"/>
      <c r="O1" s="7"/>
      <c r="P1" s="7"/>
      <c r="Q1" s="7"/>
    </row>
    <row r="2" spans="1:17" x14ac:dyDescent="0.35">
      <c r="A2" s="8"/>
      <c r="B2" s="21"/>
      <c r="C2" s="21"/>
      <c r="D2" s="21"/>
      <c r="E2" s="21"/>
      <c r="F2" s="7"/>
      <c r="G2" s="7"/>
      <c r="H2" s="7"/>
      <c r="I2" s="7"/>
      <c r="J2" s="7"/>
      <c r="K2" s="7"/>
      <c r="L2" s="7"/>
      <c r="M2" s="7"/>
      <c r="N2" s="7"/>
      <c r="O2" s="7"/>
      <c r="P2" s="7"/>
      <c r="Q2" s="7"/>
    </row>
    <row r="3" spans="1:17" x14ac:dyDescent="0.35">
      <c r="A3" s="8"/>
      <c r="B3" s="21"/>
      <c r="C3" s="21"/>
      <c r="D3" s="21"/>
      <c r="E3" s="21"/>
      <c r="F3" s="7"/>
      <c r="G3" s="7"/>
      <c r="H3" s="7"/>
      <c r="I3" s="7"/>
      <c r="J3" s="7"/>
      <c r="K3" s="7"/>
      <c r="L3" s="7"/>
      <c r="M3" s="7"/>
      <c r="N3" s="7"/>
      <c r="O3" s="7"/>
      <c r="P3" s="7"/>
      <c r="Q3" s="7"/>
    </row>
    <row r="4" spans="1:17" x14ac:dyDescent="0.35">
      <c r="A4" s="8"/>
      <c r="B4" s="22"/>
      <c r="C4" s="22"/>
      <c r="D4" s="22"/>
      <c r="E4" s="22"/>
      <c r="F4" s="9"/>
      <c r="G4" s="9"/>
      <c r="H4" s="9"/>
      <c r="I4" s="9"/>
      <c r="J4" s="9"/>
      <c r="K4" s="9"/>
      <c r="L4" s="9"/>
      <c r="M4" s="9"/>
      <c r="N4" s="9"/>
      <c r="O4" s="9"/>
      <c r="P4" s="9"/>
      <c r="Q4" s="9"/>
    </row>
    <row r="5" spans="1:17" ht="29" x14ac:dyDescent="0.35">
      <c r="A5" s="10" t="s">
        <v>0</v>
      </c>
      <c r="B5" s="10" t="s">
        <v>1</v>
      </c>
      <c r="C5" s="10" t="s">
        <v>2</v>
      </c>
      <c r="D5" s="10" t="s">
        <v>3</v>
      </c>
      <c r="E5" s="10" t="s">
        <v>4</v>
      </c>
      <c r="F5" s="10" t="s">
        <v>5</v>
      </c>
      <c r="G5" s="10" t="s">
        <v>6</v>
      </c>
      <c r="H5" s="10" t="s">
        <v>7</v>
      </c>
      <c r="I5" s="11" t="s">
        <v>8</v>
      </c>
      <c r="J5" s="11" t="s">
        <v>9</v>
      </c>
      <c r="K5" s="11" t="s">
        <v>10</v>
      </c>
      <c r="L5" s="11" t="s">
        <v>11</v>
      </c>
      <c r="M5" s="11" t="s">
        <v>12</v>
      </c>
      <c r="N5" s="11" t="s">
        <v>13</v>
      </c>
      <c r="O5" s="11" t="s">
        <v>14</v>
      </c>
      <c r="P5" s="11" t="s">
        <v>15</v>
      </c>
      <c r="Q5" s="11" t="s">
        <v>16</v>
      </c>
    </row>
    <row r="6" spans="1:17" x14ac:dyDescent="0.35">
      <c r="A6" s="13" t="s">
        <v>31</v>
      </c>
      <c r="B6" s="19" t="s">
        <v>32</v>
      </c>
      <c r="C6" s="13" t="s">
        <v>18</v>
      </c>
      <c r="D6" s="14">
        <v>44683</v>
      </c>
      <c r="E6" s="14">
        <v>44685</v>
      </c>
      <c r="F6" s="13"/>
      <c r="G6" s="13"/>
      <c r="H6" s="13" t="s">
        <v>17</v>
      </c>
      <c r="I6" s="13"/>
      <c r="J6" s="15" t="s">
        <v>17</v>
      </c>
      <c r="K6" s="15">
        <v>700.6</v>
      </c>
      <c r="L6" s="15" t="s">
        <v>17</v>
      </c>
      <c r="N6" s="4">
        <f t="shared" ref="N6" si="0">SUM(I6:M6)</f>
        <v>700.6</v>
      </c>
      <c r="Q6" s="4">
        <f t="shared" ref="Q6" si="1">SUM(N6:P6)</f>
        <v>700.6</v>
      </c>
    </row>
    <row r="7" spans="1:17" ht="15" thickBot="1" x14ac:dyDescent="0.4">
      <c r="I7" s="12">
        <f t="shared" ref="I7:Q7" si="2">SUM(I6:I6)</f>
        <v>0</v>
      </c>
      <c r="J7" s="12">
        <f t="shared" si="2"/>
        <v>0</v>
      </c>
      <c r="K7" s="12">
        <f t="shared" si="2"/>
        <v>700.6</v>
      </c>
      <c r="L7" s="12">
        <f t="shared" si="2"/>
        <v>0</v>
      </c>
      <c r="M7" s="12">
        <f t="shared" si="2"/>
        <v>0</v>
      </c>
      <c r="N7" s="12">
        <f t="shared" si="2"/>
        <v>700.6</v>
      </c>
      <c r="O7" s="12">
        <f t="shared" si="2"/>
        <v>0</v>
      </c>
      <c r="P7" s="12">
        <f t="shared" si="2"/>
        <v>0</v>
      </c>
      <c r="Q7" s="12">
        <f t="shared" si="2"/>
        <v>700.6</v>
      </c>
    </row>
    <row r="8" spans="1:17" ht="15" thickTop="1" x14ac:dyDescent="0.35"/>
  </sheetData>
  <sheetProtection algorithmName="SHA-512" hashValue="P4O7foicO4+18qRoZ7NAGFuXkPsSbdel0YhP7fbqKXUK8EP8Jbh1m3i4LycIifC03HY8YEQ6rnUg1pI6FqVDzg==" saltValue="FWm1CDYBZOdKvRN+7HS2+A==" spinCount="100000" sheet="1" objects="1" scenarios="1" selectLockedCells="1" selectUnlockedCells="1"/>
  <mergeCells count="1">
    <mergeCell ref="B1:E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FC7C5-600E-40A2-9393-610AAA4D1BDC}">
  <dimension ref="A1:Q8"/>
  <sheetViews>
    <sheetView workbookViewId="0">
      <selection activeCell="A7" sqref="A7"/>
    </sheetView>
  </sheetViews>
  <sheetFormatPr defaultColWidth="8.6328125" defaultRowHeight="14.5" x14ac:dyDescent="0.35"/>
  <cols>
    <col min="1" max="1" width="18.7265625" style="5" customWidth="1"/>
    <col min="2" max="2" width="35" style="5" bestFit="1" customWidth="1"/>
    <col min="3" max="3" width="9.6328125" style="5" customWidth="1"/>
    <col min="4" max="4" width="11.453125" style="3" customWidth="1"/>
    <col min="5" max="5" width="12.81640625" style="3" customWidth="1"/>
    <col min="6" max="6" width="11.81640625" style="5" customWidth="1"/>
    <col min="7" max="7" width="12.36328125" style="5" customWidth="1"/>
    <col min="8" max="8" width="16.453125" style="5" customWidth="1"/>
    <col min="9" max="9" width="8.453125" style="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 min="18" max="16384" width="8.6328125" style="5"/>
  </cols>
  <sheetData>
    <row r="1" spans="1:17" x14ac:dyDescent="0.35">
      <c r="A1" s="8"/>
      <c r="B1" s="21" t="s">
        <v>21</v>
      </c>
      <c r="C1" s="21"/>
      <c r="D1" s="21"/>
      <c r="E1" s="21"/>
      <c r="F1" s="7"/>
      <c r="G1" s="7"/>
      <c r="H1" s="7"/>
      <c r="I1" s="7"/>
      <c r="J1" s="7"/>
      <c r="K1" s="7"/>
      <c r="L1" s="7"/>
      <c r="M1" s="7"/>
      <c r="N1" s="7"/>
      <c r="O1" s="7"/>
      <c r="P1" s="7"/>
      <c r="Q1" s="7"/>
    </row>
    <row r="2" spans="1:17" x14ac:dyDescent="0.35">
      <c r="A2" s="8"/>
      <c r="B2" s="21"/>
      <c r="C2" s="21"/>
      <c r="D2" s="21"/>
      <c r="E2" s="21"/>
      <c r="F2" s="7"/>
      <c r="G2" s="7"/>
      <c r="H2" s="7"/>
      <c r="I2" s="7"/>
      <c r="J2" s="7"/>
      <c r="K2" s="7"/>
      <c r="L2" s="7"/>
      <c r="M2" s="7"/>
      <c r="N2" s="7"/>
      <c r="O2" s="7"/>
      <c r="P2" s="7"/>
      <c r="Q2" s="7"/>
    </row>
    <row r="3" spans="1:17" x14ac:dyDescent="0.35">
      <c r="A3" s="8"/>
      <c r="B3" s="21"/>
      <c r="C3" s="21"/>
      <c r="D3" s="21"/>
      <c r="E3" s="21"/>
      <c r="F3" s="7"/>
      <c r="G3" s="7"/>
      <c r="H3" s="7"/>
      <c r="I3" s="7"/>
      <c r="J3" s="7"/>
      <c r="K3" s="7"/>
      <c r="L3" s="7"/>
      <c r="M3" s="7"/>
      <c r="N3" s="7"/>
      <c r="O3" s="7"/>
      <c r="P3" s="7"/>
      <c r="Q3" s="7"/>
    </row>
    <row r="4" spans="1:17" x14ac:dyDescent="0.35">
      <c r="A4" s="8"/>
      <c r="B4" s="22"/>
      <c r="C4" s="22"/>
      <c r="D4" s="22"/>
      <c r="E4" s="22"/>
      <c r="F4" s="9"/>
      <c r="G4" s="9"/>
      <c r="H4" s="9"/>
      <c r="I4" s="9"/>
      <c r="J4" s="9"/>
      <c r="K4" s="9"/>
      <c r="L4" s="9"/>
      <c r="M4" s="9"/>
      <c r="N4" s="9"/>
      <c r="O4" s="9"/>
      <c r="P4" s="9"/>
      <c r="Q4" s="9"/>
    </row>
    <row r="5" spans="1:17" ht="29" x14ac:dyDescent="0.35">
      <c r="A5" s="10" t="s">
        <v>0</v>
      </c>
      <c r="B5" s="10" t="s">
        <v>1</v>
      </c>
      <c r="C5" s="10" t="s">
        <v>2</v>
      </c>
      <c r="D5" s="10" t="s">
        <v>3</v>
      </c>
      <c r="E5" s="10" t="s">
        <v>4</v>
      </c>
      <c r="F5" s="10" t="s">
        <v>5</v>
      </c>
      <c r="G5" s="10" t="s">
        <v>6</v>
      </c>
      <c r="H5" s="10" t="s">
        <v>7</v>
      </c>
      <c r="I5" s="11" t="s">
        <v>8</v>
      </c>
      <c r="J5" s="11" t="s">
        <v>9</v>
      </c>
      <c r="K5" s="11" t="s">
        <v>10</v>
      </c>
      <c r="L5" s="11" t="s">
        <v>11</v>
      </c>
      <c r="M5" s="11" t="s">
        <v>12</v>
      </c>
      <c r="N5" s="11" t="s">
        <v>13</v>
      </c>
      <c r="O5" s="11" t="s">
        <v>14</v>
      </c>
      <c r="P5" s="11" t="s">
        <v>15</v>
      </c>
      <c r="Q5" s="11" t="s">
        <v>16</v>
      </c>
    </row>
    <row r="6" spans="1:17" x14ac:dyDescent="0.35">
      <c r="A6" s="13" t="s">
        <v>37</v>
      </c>
      <c r="B6" s="19" t="s">
        <v>38</v>
      </c>
      <c r="C6" s="13" t="s">
        <v>18</v>
      </c>
      <c r="D6" s="14">
        <v>44683</v>
      </c>
      <c r="E6" s="14">
        <v>44685</v>
      </c>
      <c r="F6" s="13"/>
      <c r="G6" s="13"/>
      <c r="H6" s="13" t="s">
        <v>17</v>
      </c>
      <c r="I6" s="13"/>
      <c r="J6" s="15" t="s">
        <v>17</v>
      </c>
      <c r="K6" s="15">
        <v>700.6</v>
      </c>
      <c r="L6" s="15" t="s">
        <v>17</v>
      </c>
      <c r="N6" s="4">
        <f t="shared" ref="N6" si="0">SUM(I6:M6)</f>
        <v>700.6</v>
      </c>
      <c r="Q6" s="4">
        <f t="shared" ref="Q6" si="1">SUM(N6:P6)</f>
        <v>700.6</v>
      </c>
    </row>
    <row r="7" spans="1:17" ht="15" thickBot="1" x14ac:dyDescent="0.4">
      <c r="I7" s="12">
        <f t="shared" ref="I7:Q7" si="2">SUM(I6:I6)</f>
        <v>0</v>
      </c>
      <c r="J7" s="12">
        <f t="shared" si="2"/>
        <v>0</v>
      </c>
      <c r="K7" s="12">
        <f t="shared" si="2"/>
        <v>700.6</v>
      </c>
      <c r="L7" s="12">
        <f t="shared" si="2"/>
        <v>0</v>
      </c>
      <c r="M7" s="12">
        <f t="shared" si="2"/>
        <v>0</v>
      </c>
      <c r="N7" s="12">
        <f t="shared" si="2"/>
        <v>700.6</v>
      </c>
      <c r="O7" s="12">
        <f t="shared" si="2"/>
        <v>0</v>
      </c>
      <c r="P7" s="12">
        <f t="shared" si="2"/>
        <v>0</v>
      </c>
      <c r="Q7" s="12">
        <f t="shared" si="2"/>
        <v>700.6</v>
      </c>
    </row>
    <row r="8" spans="1:17" ht="15" thickTop="1" x14ac:dyDescent="0.35"/>
  </sheetData>
  <sheetProtection algorithmName="SHA-512" hashValue="VX6SJglqKWAczMcs3Rj9V+UwWmKv18xC/ZJcv0r0v5rbKabHUZa3npuDc/VklUkfH+ZQZOI+Q1XM56Kor5KCNA==" saltValue="4+JONBp98FmdJY2ZkyvBqg==" spinCount="100000" sheet="1" objects="1" scenarios="1" selectLockedCells="1" selectUnlockedCells="1"/>
  <mergeCells count="1">
    <mergeCell ref="B1:E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DEAEC-6736-4A78-8492-3374CD0A700D}">
  <dimension ref="A1:Q8"/>
  <sheetViews>
    <sheetView workbookViewId="0">
      <selection activeCell="A7" sqref="A7"/>
    </sheetView>
  </sheetViews>
  <sheetFormatPr defaultColWidth="8.6328125" defaultRowHeight="14.5" x14ac:dyDescent="0.35"/>
  <cols>
    <col min="1" max="1" width="16.36328125" style="5" customWidth="1"/>
    <col min="2" max="2" width="17.7265625" style="5" customWidth="1"/>
    <col min="3" max="3" width="20.453125" style="5" bestFit="1" customWidth="1"/>
    <col min="4" max="4" width="11.453125" style="3" customWidth="1"/>
    <col min="5" max="5" width="12.81640625" style="3" customWidth="1"/>
    <col min="6" max="6" width="11.81640625" style="5" customWidth="1"/>
    <col min="7" max="7" width="12.36328125" style="5" customWidth="1"/>
    <col min="8" max="8" width="16.453125" style="5" customWidth="1"/>
    <col min="9" max="9" width="8.453125" style="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 min="18" max="16384" width="8.6328125" style="5"/>
  </cols>
  <sheetData>
    <row r="1" spans="1:17" x14ac:dyDescent="0.35">
      <c r="A1" s="8"/>
      <c r="B1" s="21" t="s">
        <v>21</v>
      </c>
      <c r="C1" s="21"/>
      <c r="D1" s="21"/>
      <c r="E1" s="21"/>
      <c r="F1" s="7"/>
      <c r="G1" s="7"/>
      <c r="H1" s="7"/>
      <c r="I1" s="7"/>
      <c r="J1" s="7"/>
      <c r="K1" s="7"/>
      <c r="L1" s="7"/>
      <c r="M1" s="7"/>
      <c r="N1" s="7"/>
      <c r="O1" s="7"/>
      <c r="P1" s="7"/>
      <c r="Q1" s="7"/>
    </row>
    <row r="2" spans="1:17" x14ac:dyDescent="0.35">
      <c r="A2" s="8"/>
      <c r="B2" s="21"/>
      <c r="C2" s="21"/>
      <c r="D2" s="21"/>
      <c r="E2" s="21"/>
      <c r="F2" s="7"/>
      <c r="G2" s="7"/>
      <c r="H2" s="7"/>
      <c r="I2" s="7"/>
      <c r="J2" s="7"/>
      <c r="K2" s="7"/>
      <c r="L2" s="7"/>
      <c r="M2" s="7"/>
      <c r="N2" s="7"/>
      <c r="O2" s="7"/>
      <c r="P2" s="7"/>
      <c r="Q2" s="7"/>
    </row>
    <row r="3" spans="1:17" x14ac:dyDescent="0.35">
      <c r="A3" s="8"/>
      <c r="B3" s="21"/>
      <c r="C3" s="21"/>
      <c r="D3" s="21"/>
      <c r="E3" s="21"/>
      <c r="F3" s="7"/>
      <c r="G3" s="7"/>
      <c r="H3" s="7"/>
      <c r="I3" s="7"/>
      <c r="J3" s="7"/>
      <c r="K3" s="7"/>
      <c r="L3" s="7"/>
      <c r="M3" s="7"/>
      <c r="N3" s="7"/>
      <c r="O3" s="7"/>
      <c r="P3" s="7"/>
      <c r="Q3" s="7"/>
    </row>
    <row r="4" spans="1:17" x14ac:dyDescent="0.35">
      <c r="A4" s="8"/>
      <c r="B4" s="22"/>
      <c r="C4" s="22"/>
      <c r="D4" s="22"/>
      <c r="E4" s="22"/>
      <c r="F4" s="9"/>
      <c r="G4" s="9"/>
      <c r="H4" s="9"/>
      <c r="I4" s="9"/>
      <c r="J4" s="9"/>
      <c r="K4" s="9"/>
      <c r="L4" s="9"/>
      <c r="M4" s="9"/>
      <c r="N4" s="9"/>
      <c r="O4" s="9"/>
      <c r="P4" s="9"/>
      <c r="Q4" s="9"/>
    </row>
    <row r="5" spans="1:17" ht="29" x14ac:dyDescent="0.35">
      <c r="A5" s="10" t="s">
        <v>0</v>
      </c>
      <c r="B5" s="10" t="s">
        <v>1</v>
      </c>
      <c r="C5" s="10" t="s">
        <v>2</v>
      </c>
      <c r="D5" s="10" t="s">
        <v>3</v>
      </c>
      <c r="E5" s="10" t="s">
        <v>4</v>
      </c>
      <c r="F5" s="10" t="s">
        <v>5</v>
      </c>
      <c r="G5" s="10" t="s">
        <v>6</v>
      </c>
      <c r="H5" s="10" t="s">
        <v>7</v>
      </c>
      <c r="I5" s="11" t="s">
        <v>8</v>
      </c>
      <c r="J5" s="11" t="s">
        <v>9</v>
      </c>
      <c r="K5" s="11" t="s">
        <v>10</v>
      </c>
      <c r="L5" s="11" t="s">
        <v>11</v>
      </c>
      <c r="M5" s="11" t="s">
        <v>12</v>
      </c>
      <c r="N5" s="11" t="s">
        <v>13</v>
      </c>
      <c r="O5" s="11" t="s">
        <v>14</v>
      </c>
      <c r="P5" s="11" t="s">
        <v>15</v>
      </c>
      <c r="Q5" s="11" t="s">
        <v>16</v>
      </c>
    </row>
    <row r="6" spans="1:17" x14ac:dyDescent="0.35">
      <c r="A6" s="13" t="s">
        <v>25</v>
      </c>
      <c r="B6" s="6" t="s">
        <v>19</v>
      </c>
      <c r="C6" s="13" t="s">
        <v>26</v>
      </c>
      <c r="D6" s="14">
        <v>44742</v>
      </c>
      <c r="E6" s="14">
        <v>44742</v>
      </c>
      <c r="F6" s="13"/>
      <c r="G6" s="13"/>
      <c r="H6" s="13" t="s">
        <v>17</v>
      </c>
      <c r="I6" s="13"/>
      <c r="J6" s="15">
        <v>85.8</v>
      </c>
      <c r="K6" s="13"/>
      <c r="L6" s="15" t="s">
        <v>17</v>
      </c>
      <c r="N6" s="4">
        <f t="shared" ref="N6" si="0">SUM(I6:M6)</f>
        <v>85.8</v>
      </c>
      <c r="Q6" s="4">
        <f t="shared" ref="Q6" si="1">SUM(N6:P6)</f>
        <v>85.8</v>
      </c>
    </row>
    <row r="7" spans="1:17" ht="15" thickBot="1" x14ac:dyDescent="0.4">
      <c r="I7" s="12">
        <f t="shared" ref="I7:Q7" si="2">SUM(I6:I6)</f>
        <v>0</v>
      </c>
      <c r="J7" s="12">
        <f t="shared" si="2"/>
        <v>85.8</v>
      </c>
      <c r="K7" s="12">
        <f t="shared" si="2"/>
        <v>0</v>
      </c>
      <c r="L7" s="12">
        <f t="shared" si="2"/>
        <v>0</v>
      </c>
      <c r="M7" s="12">
        <f t="shared" si="2"/>
        <v>0</v>
      </c>
      <c r="N7" s="12">
        <f t="shared" si="2"/>
        <v>85.8</v>
      </c>
      <c r="O7" s="12">
        <f t="shared" si="2"/>
        <v>0</v>
      </c>
      <c r="P7" s="12">
        <f t="shared" si="2"/>
        <v>0</v>
      </c>
      <c r="Q7" s="12">
        <f t="shared" si="2"/>
        <v>85.8</v>
      </c>
    </row>
    <row r="8" spans="1:17" ht="15" thickTop="1" x14ac:dyDescent="0.35"/>
  </sheetData>
  <sheetProtection algorithmName="SHA-512" hashValue="XEoxpP+nVDL8/zfsNo3JlXsjJCOOYF5tmOjZE7rBJN644/kEA8okzypbrG/AV+Pq8RiEaIifz6Dn8X+j0bWhOg==" saltValue="jBK5I6W2lKNv1dkaUTpRug==" spinCount="100000" sheet="1" objects="1" scenarios="1" selectLockedCells="1" selectUnlockedCells="1"/>
  <mergeCells count="1">
    <mergeCell ref="B1:E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D5112-F0A8-4A5A-A8E4-D53257C350A7}">
  <dimension ref="A1:Q8"/>
  <sheetViews>
    <sheetView workbookViewId="0">
      <selection activeCell="A7" sqref="A7"/>
    </sheetView>
  </sheetViews>
  <sheetFormatPr defaultColWidth="8.6328125" defaultRowHeight="14.5" x14ac:dyDescent="0.35"/>
  <cols>
    <col min="1" max="1" width="18.7265625" style="5" customWidth="1"/>
    <col min="2" max="2" width="20.36328125" style="5" customWidth="1"/>
    <col min="3" max="3" width="9.6328125" style="5" customWidth="1"/>
    <col min="4" max="4" width="11.453125" style="3" customWidth="1"/>
    <col min="5" max="5" width="12.81640625" style="3" customWidth="1"/>
    <col min="6" max="6" width="11.81640625" style="5" customWidth="1"/>
    <col min="7" max="7" width="12.36328125" style="5" customWidth="1"/>
    <col min="8" max="8" width="16.453125" style="5" customWidth="1"/>
    <col min="9" max="9" width="8.453125" style="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 min="18" max="16384" width="8.6328125" style="5"/>
  </cols>
  <sheetData>
    <row r="1" spans="1:17" x14ac:dyDescent="0.35">
      <c r="A1" s="8"/>
      <c r="B1" s="21" t="s">
        <v>21</v>
      </c>
      <c r="C1" s="21"/>
      <c r="D1" s="21"/>
      <c r="E1" s="21"/>
      <c r="F1" s="7"/>
      <c r="G1" s="7"/>
      <c r="H1" s="7"/>
      <c r="I1" s="7"/>
      <c r="J1" s="7"/>
      <c r="K1" s="7"/>
      <c r="L1" s="7"/>
      <c r="M1" s="7"/>
      <c r="N1" s="7"/>
      <c r="O1" s="7"/>
      <c r="P1" s="7"/>
      <c r="Q1" s="7"/>
    </row>
    <row r="2" spans="1:17" x14ac:dyDescent="0.35">
      <c r="A2" s="8"/>
      <c r="B2" s="21"/>
      <c r="C2" s="21"/>
      <c r="D2" s="21"/>
      <c r="E2" s="21"/>
      <c r="F2" s="7"/>
      <c r="G2" s="7"/>
      <c r="H2" s="7"/>
      <c r="I2" s="7"/>
      <c r="J2" s="7"/>
      <c r="K2" s="7"/>
      <c r="L2" s="7"/>
      <c r="M2" s="7"/>
      <c r="N2" s="7"/>
      <c r="O2" s="7"/>
      <c r="P2" s="7"/>
      <c r="Q2" s="7"/>
    </row>
    <row r="3" spans="1:17" x14ac:dyDescent="0.35">
      <c r="A3" s="8"/>
      <c r="B3" s="21"/>
      <c r="C3" s="21"/>
      <c r="D3" s="21"/>
      <c r="E3" s="21"/>
      <c r="F3" s="7"/>
      <c r="G3" s="7"/>
      <c r="H3" s="7"/>
      <c r="I3" s="7"/>
      <c r="J3" s="7"/>
      <c r="K3" s="7"/>
      <c r="L3" s="7"/>
      <c r="M3" s="7"/>
      <c r="N3" s="7"/>
      <c r="O3" s="7"/>
      <c r="P3" s="7"/>
      <c r="Q3" s="7"/>
    </row>
    <row r="4" spans="1:17" x14ac:dyDescent="0.35">
      <c r="A4" s="8"/>
      <c r="B4" s="22"/>
      <c r="C4" s="22"/>
      <c r="D4" s="22"/>
      <c r="E4" s="22"/>
      <c r="F4" s="9"/>
      <c r="G4" s="9"/>
      <c r="H4" s="9"/>
      <c r="I4" s="9"/>
      <c r="J4" s="9"/>
      <c r="K4" s="9"/>
      <c r="L4" s="9"/>
      <c r="M4" s="9"/>
      <c r="N4" s="9"/>
      <c r="O4" s="9"/>
      <c r="P4" s="9"/>
      <c r="Q4" s="9"/>
    </row>
    <row r="5" spans="1:17" ht="29" x14ac:dyDescent="0.35">
      <c r="A5" s="10" t="s">
        <v>0</v>
      </c>
      <c r="B5" s="10" t="s">
        <v>1</v>
      </c>
      <c r="C5" s="10" t="s">
        <v>2</v>
      </c>
      <c r="D5" s="10" t="s">
        <v>3</v>
      </c>
      <c r="E5" s="10" t="s">
        <v>4</v>
      </c>
      <c r="F5" s="10" t="s">
        <v>5</v>
      </c>
      <c r="G5" s="10" t="s">
        <v>6</v>
      </c>
      <c r="H5" s="10" t="s">
        <v>7</v>
      </c>
      <c r="I5" s="11" t="s">
        <v>8</v>
      </c>
      <c r="J5" s="11" t="s">
        <v>9</v>
      </c>
      <c r="K5" s="11" t="s">
        <v>10</v>
      </c>
      <c r="L5" s="11" t="s">
        <v>11</v>
      </c>
      <c r="M5" s="11" t="s">
        <v>12</v>
      </c>
      <c r="N5" s="11" t="s">
        <v>13</v>
      </c>
      <c r="O5" s="11" t="s">
        <v>14</v>
      </c>
      <c r="P5" s="11" t="s">
        <v>15</v>
      </c>
      <c r="Q5" s="11" t="s">
        <v>16</v>
      </c>
    </row>
    <row r="6" spans="1:17" x14ac:dyDescent="0.35">
      <c r="A6" s="13" t="s">
        <v>33</v>
      </c>
      <c r="B6" s="19" t="s">
        <v>34</v>
      </c>
      <c r="C6" s="13" t="s">
        <v>18</v>
      </c>
      <c r="D6" s="14">
        <v>44683</v>
      </c>
      <c r="E6" s="14">
        <v>44685</v>
      </c>
      <c r="F6" s="13"/>
      <c r="G6" s="13"/>
      <c r="H6" s="13" t="s">
        <v>17</v>
      </c>
      <c r="I6" s="13"/>
      <c r="J6" s="15" t="s">
        <v>17</v>
      </c>
      <c r="K6" s="15">
        <v>700.6</v>
      </c>
      <c r="L6" s="15" t="s">
        <v>17</v>
      </c>
      <c r="N6" s="4">
        <f t="shared" ref="N6" si="0">SUM(I6:M6)</f>
        <v>700.6</v>
      </c>
      <c r="Q6" s="4">
        <f t="shared" ref="Q6" si="1">SUM(N6:P6)</f>
        <v>700.6</v>
      </c>
    </row>
    <row r="7" spans="1:17" ht="15" thickBot="1" x14ac:dyDescent="0.4">
      <c r="I7" s="12">
        <f t="shared" ref="I7:Q7" si="2">SUM(I6:I6)</f>
        <v>0</v>
      </c>
      <c r="J7" s="12">
        <f t="shared" si="2"/>
        <v>0</v>
      </c>
      <c r="K7" s="12">
        <f t="shared" si="2"/>
        <v>700.6</v>
      </c>
      <c r="L7" s="12">
        <f t="shared" si="2"/>
        <v>0</v>
      </c>
      <c r="M7" s="12">
        <f t="shared" si="2"/>
        <v>0</v>
      </c>
      <c r="N7" s="12">
        <f t="shared" si="2"/>
        <v>700.6</v>
      </c>
      <c r="O7" s="12">
        <f t="shared" si="2"/>
        <v>0</v>
      </c>
      <c r="P7" s="12">
        <f t="shared" si="2"/>
        <v>0</v>
      </c>
      <c r="Q7" s="12">
        <f t="shared" si="2"/>
        <v>700.6</v>
      </c>
    </row>
    <row r="8" spans="1:17" ht="15" thickTop="1" x14ac:dyDescent="0.35"/>
  </sheetData>
  <sheetProtection algorithmName="SHA-512" hashValue="xOEExyG0iFYXas/P+MbBhmMa1SsCa0cXtnrDez2ijNQS/D9T7XEt3x3ogWBmXeMy1wr/izyxzjl8GK+V02+jpQ==" saltValue="/7hHyCsHvJbIOD91kcVVdw==" spinCount="100000" sheet="1" objects="1" scenarios="1" selectLockedCells="1" selectUnlockedCells="1"/>
  <mergeCells count="1">
    <mergeCell ref="B1:E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248D3-1302-4DA6-B267-C0751D778540}">
  <dimension ref="A1:Q8"/>
  <sheetViews>
    <sheetView workbookViewId="0">
      <selection activeCell="A7" sqref="A7"/>
    </sheetView>
  </sheetViews>
  <sheetFormatPr defaultColWidth="8.6328125" defaultRowHeight="14.5" x14ac:dyDescent="0.35"/>
  <cols>
    <col min="1" max="1" width="18.7265625" style="5" customWidth="1"/>
    <col min="2" max="2" width="21.81640625" style="5" customWidth="1"/>
    <col min="3" max="3" width="9.6328125" style="5" customWidth="1"/>
    <col min="4" max="4" width="11.453125" style="3" customWidth="1"/>
    <col min="5" max="5" width="12.81640625" style="3" customWidth="1"/>
    <col min="6" max="6" width="11.81640625" style="5" customWidth="1"/>
    <col min="7" max="7" width="12.36328125" style="5" customWidth="1"/>
    <col min="8" max="8" width="16.453125" style="5" customWidth="1"/>
    <col min="9" max="9" width="8.453125" style="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 min="18" max="16384" width="8.6328125" style="5"/>
  </cols>
  <sheetData>
    <row r="1" spans="1:17" x14ac:dyDescent="0.35">
      <c r="A1" s="8"/>
      <c r="B1" s="21" t="s">
        <v>21</v>
      </c>
      <c r="C1" s="21"/>
      <c r="D1" s="21"/>
      <c r="E1" s="21"/>
      <c r="F1" s="7"/>
      <c r="G1" s="7"/>
      <c r="H1" s="7"/>
      <c r="I1" s="7"/>
      <c r="J1" s="7"/>
      <c r="K1" s="7"/>
      <c r="L1" s="7"/>
      <c r="M1" s="7"/>
      <c r="N1" s="7"/>
      <c r="O1" s="7"/>
      <c r="P1" s="7"/>
      <c r="Q1" s="7"/>
    </row>
    <row r="2" spans="1:17" x14ac:dyDescent="0.35">
      <c r="A2" s="8"/>
      <c r="B2" s="21"/>
      <c r="C2" s="21"/>
      <c r="D2" s="21"/>
      <c r="E2" s="21"/>
      <c r="F2" s="7"/>
      <c r="G2" s="7"/>
      <c r="H2" s="7"/>
      <c r="I2" s="7"/>
      <c r="J2" s="7"/>
      <c r="K2" s="7"/>
      <c r="L2" s="7"/>
      <c r="M2" s="7"/>
      <c r="N2" s="7"/>
      <c r="O2" s="7"/>
      <c r="P2" s="7"/>
      <c r="Q2" s="7"/>
    </row>
    <row r="3" spans="1:17" x14ac:dyDescent="0.35">
      <c r="A3" s="8"/>
      <c r="B3" s="21"/>
      <c r="C3" s="21"/>
      <c r="D3" s="21"/>
      <c r="E3" s="21"/>
      <c r="F3" s="7"/>
      <c r="G3" s="7"/>
      <c r="H3" s="7"/>
      <c r="I3" s="7"/>
      <c r="J3" s="7"/>
      <c r="K3" s="7"/>
      <c r="L3" s="7"/>
      <c r="M3" s="7"/>
      <c r="N3" s="7"/>
      <c r="O3" s="7"/>
      <c r="P3" s="7"/>
      <c r="Q3" s="7"/>
    </row>
    <row r="4" spans="1:17" x14ac:dyDescent="0.35">
      <c r="A4" s="8"/>
      <c r="B4" s="22"/>
      <c r="C4" s="22"/>
      <c r="D4" s="22"/>
      <c r="E4" s="22"/>
      <c r="F4" s="9"/>
      <c r="G4" s="9"/>
      <c r="H4" s="9"/>
      <c r="I4" s="9"/>
      <c r="J4" s="9"/>
      <c r="K4" s="9"/>
      <c r="L4" s="9"/>
      <c r="M4" s="9"/>
      <c r="N4" s="9"/>
      <c r="O4" s="9"/>
      <c r="P4" s="9"/>
      <c r="Q4" s="9"/>
    </row>
    <row r="5" spans="1:17" ht="29" x14ac:dyDescent="0.35">
      <c r="A5" s="10" t="s">
        <v>0</v>
      </c>
      <c r="B5" s="10" t="s">
        <v>1</v>
      </c>
      <c r="C5" s="10" t="s">
        <v>2</v>
      </c>
      <c r="D5" s="10" t="s">
        <v>3</v>
      </c>
      <c r="E5" s="10" t="s">
        <v>4</v>
      </c>
      <c r="F5" s="10" t="s">
        <v>5</v>
      </c>
      <c r="G5" s="10" t="s">
        <v>6</v>
      </c>
      <c r="H5" s="10" t="s">
        <v>7</v>
      </c>
      <c r="I5" s="11" t="s">
        <v>8</v>
      </c>
      <c r="J5" s="11" t="s">
        <v>9</v>
      </c>
      <c r="K5" s="11" t="s">
        <v>10</v>
      </c>
      <c r="L5" s="11" t="s">
        <v>11</v>
      </c>
      <c r="M5" s="11" t="s">
        <v>12</v>
      </c>
      <c r="N5" s="11" t="s">
        <v>13</v>
      </c>
      <c r="O5" s="11" t="s">
        <v>14</v>
      </c>
      <c r="P5" s="11" t="s">
        <v>15</v>
      </c>
      <c r="Q5" s="11" t="s">
        <v>16</v>
      </c>
    </row>
    <row r="6" spans="1:17" x14ac:dyDescent="0.35">
      <c r="A6" s="13" t="s">
        <v>35</v>
      </c>
      <c r="B6" s="19" t="s">
        <v>36</v>
      </c>
      <c r="C6" s="13" t="s">
        <v>18</v>
      </c>
      <c r="D6" s="14">
        <v>44683</v>
      </c>
      <c r="E6" s="14">
        <v>44685</v>
      </c>
      <c r="F6" s="13"/>
      <c r="G6" s="13"/>
      <c r="H6" s="13" t="s">
        <v>17</v>
      </c>
      <c r="I6" s="13"/>
      <c r="J6" s="15" t="s">
        <v>17</v>
      </c>
      <c r="K6" s="15">
        <v>700.6</v>
      </c>
      <c r="L6" s="15" t="s">
        <v>17</v>
      </c>
      <c r="N6" s="4">
        <f t="shared" ref="N6" si="0">SUM(I6:M6)</f>
        <v>700.6</v>
      </c>
      <c r="Q6" s="4">
        <f t="shared" ref="Q6" si="1">SUM(N6:P6)</f>
        <v>700.6</v>
      </c>
    </row>
    <row r="7" spans="1:17" ht="15" thickBot="1" x14ac:dyDescent="0.4">
      <c r="I7" s="12">
        <f t="shared" ref="I7:Q7" si="2">SUM(I6:I6)</f>
        <v>0</v>
      </c>
      <c r="J7" s="12">
        <f t="shared" si="2"/>
        <v>0</v>
      </c>
      <c r="K7" s="12">
        <f t="shared" si="2"/>
        <v>700.6</v>
      </c>
      <c r="L7" s="12">
        <f t="shared" si="2"/>
        <v>0</v>
      </c>
      <c r="M7" s="12">
        <f t="shared" si="2"/>
        <v>0</v>
      </c>
      <c r="N7" s="12">
        <f t="shared" si="2"/>
        <v>700.6</v>
      </c>
      <c r="O7" s="12">
        <f t="shared" si="2"/>
        <v>0</v>
      </c>
      <c r="P7" s="12">
        <f t="shared" si="2"/>
        <v>0</v>
      </c>
      <c r="Q7" s="12">
        <f t="shared" si="2"/>
        <v>700.6</v>
      </c>
    </row>
    <row r="8" spans="1:17" ht="15" thickTop="1" x14ac:dyDescent="0.35"/>
  </sheetData>
  <sheetProtection algorithmName="SHA-512" hashValue="yXEe6ugajLgynnHFIjbeHHInWr33qwa/1cZqjfgbLZvnwdminISQSjM6/Pi3qQxs5YmaAw17VjQenPjjEaMVUg==" saltValue="IH42ywkAb3Fd3nud5N159Q==" spinCount="100000" sheet="1" objects="1" scenarios="1" selectLockedCells="1" selectUnlockedCells="1"/>
  <mergeCells count="1">
    <mergeCell ref="B1:E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D3550-3501-4AA9-9841-AC0D3CBFC282}">
  <dimension ref="A1:Q9"/>
  <sheetViews>
    <sheetView workbookViewId="0">
      <selection activeCell="A8" sqref="A8"/>
    </sheetView>
  </sheetViews>
  <sheetFormatPr defaultColWidth="8.6328125" defaultRowHeight="14.5" x14ac:dyDescent="0.35"/>
  <cols>
    <col min="1" max="1" width="18.7265625" style="5" customWidth="1"/>
    <col min="2" max="2" width="34.6328125" style="5" customWidth="1"/>
    <col min="3" max="3" width="9.6328125" style="5" customWidth="1"/>
    <col min="4" max="4" width="11.453125" style="3" customWidth="1"/>
    <col min="5" max="5" width="12.81640625" style="3" customWidth="1"/>
    <col min="6" max="6" width="11.81640625" style="5" customWidth="1"/>
    <col min="7" max="7" width="12.36328125" style="5" customWidth="1"/>
    <col min="8" max="8" width="16.453125" style="5" customWidth="1"/>
    <col min="9" max="9" width="8.453125" style="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 min="18" max="16384" width="8.6328125" style="5"/>
  </cols>
  <sheetData>
    <row r="1" spans="1:17" x14ac:dyDescent="0.35">
      <c r="A1" s="8"/>
      <c r="B1" s="21" t="s">
        <v>21</v>
      </c>
      <c r="C1" s="21"/>
      <c r="D1" s="21"/>
      <c r="E1" s="21"/>
      <c r="F1" s="7"/>
      <c r="G1" s="7"/>
      <c r="H1" s="7"/>
      <c r="I1" s="7"/>
      <c r="J1" s="7"/>
      <c r="K1" s="7"/>
      <c r="L1" s="7"/>
      <c r="M1" s="7"/>
      <c r="N1" s="7"/>
      <c r="O1" s="7"/>
      <c r="P1" s="7"/>
      <c r="Q1" s="7"/>
    </row>
    <row r="2" spans="1:17" x14ac:dyDescent="0.35">
      <c r="A2" s="8"/>
      <c r="B2" s="21"/>
      <c r="C2" s="21"/>
      <c r="D2" s="21"/>
      <c r="E2" s="21"/>
      <c r="F2" s="7"/>
      <c r="G2" s="7"/>
      <c r="H2" s="7"/>
      <c r="I2" s="7"/>
      <c r="J2" s="7"/>
      <c r="K2" s="7"/>
      <c r="L2" s="7"/>
      <c r="M2" s="7"/>
      <c r="N2" s="7"/>
      <c r="O2" s="7"/>
      <c r="P2" s="7"/>
      <c r="Q2" s="7"/>
    </row>
    <row r="3" spans="1:17" x14ac:dyDescent="0.35">
      <c r="A3" s="8"/>
      <c r="B3" s="21"/>
      <c r="C3" s="21"/>
      <c r="D3" s="21"/>
      <c r="E3" s="21"/>
      <c r="F3" s="7"/>
      <c r="G3" s="7"/>
      <c r="H3" s="7"/>
      <c r="I3" s="7"/>
      <c r="J3" s="7"/>
      <c r="K3" s="7"/>
      <c r="L3" s="7"/>
      <c r="M3" s="7"/>
      <c r="N3" s="7"/>
      <c r="O3" s="7"/>
      <c r="P3" s="7"/>
      <c r="Q3" s="7"/>
    </row>
    <row r="4" spans="1:17" x14ac:dyDescent="0.35">
      <c r="A4" s="8"/>
      <c r="B4" s="22"/>
      <c r="C4" s="22"/>
      <c r="D4" s="22"/>
      <c r="E4" s="22"/>
      <c r="F4" s="9"/>
      <c r="G4" s="9"/>
      <c r="H4" s="9"/>
      <c r="I4" s="9"/>
      <c r="J4" s="9"/>
      <c r="K4" s="9"/>
      <c r="L4" s="9"/>
      <c r="M4" s="9"/>
      <c r="N4" s="9"/>
      <c r="O4" s="9"/>
      <c r="P4" s="9"/>
      <c r="Q4" s="9"/>
    </row>
    <row r="5" spans="1:17" ht="29" x14ac:dyDescent="0.35">
      <c r="A5" s="10" t="s">
        <v>0</v>
      </c>
      <c r="B5" s="10" t="s">
        <v>1</v>
      </c>
      <c r="C5" s="10" t="s">
        <v>2</v>
      </c>
      <c r="D5" s="10" t="s">
        <v>3</v>
      </c>
      <c r="E5" s="10" t="s">
        <v>4</v>
      </c>
      <c r="F5" s="10" t="s">
        <v>5</v>
      </c>
      <c r="G5" s="10" t="s">
        <v>6</v>
      </c>
      <c r="H5" s="10" t="s">
        <v>7</v>
      </c>
      <c r="I5" s="11" t="s">
        <v>8</v>
      </c>
      <c r="J5" s="11" t="s">
        <v>9</v>
      </c>
      <c r="K5" s="11" t="s">
        <v>10</v>
      </c>
      <c r="L5" s="11" t="s">
        <v>11</v>
      </c>
      <c r="M5" s="11" t="s">
        <v>12</v>
      </c>
      <c r="N5" s="11" t="s">
        <v>13</v>
      </c>
      <c r="O5" s="11" t="s">
        <v>14</v>
      </c>
      <c r="P5" s="11" t="s">
        <v>15</v>
      </c>
      <c r="Q5" s="11" t="s">
        <v>16</v>
      </c>
    </row>
    <row r="6" spans="1:17" x14ac:dyDescent="0.35">
      <c r="A6" s="13" t="s">
        <v>23</v>
      </c>
      <c r="B6" s="19" t="s">
        <v>24</v>
      </c>
      <c r="C6" s="13" t="s">
        <v>18</v>
      </c>
      <c r="D6" s="14">
        <v>44683</v>
      </c>
      <c r="E6" s="14">
        <v>44685</v>
      </c>
      <c r="F6" s="13"/>
      <c r="G6" s="13"/>
      <c r="H6" s="13" t="s">
        <v>17</v>
      </c>
      <c r="I6" s="13"/>
      <c r="J6" s="15" t="s">
        <v>17</v>
      </c>
      <c r="K6" s="15">
        <v>700.6</v>
      </c>
      <c r="L6" s="15" t="s">
        <v>17</v>
      </c>
      <c r="N6" s="4">
        <f t="shared" ref="N6" si="0">SUM(I6:M6)</f>
        <v>700.6</v>
      </c>
      <c r="Q6" s="4">
        <f t="shared" ref="Q6" si="1">SUM(N6:P6)</f>
        <v>700.6</v>
      </c>
    </row>
    <row r="7" spans="1:17" x14ac:dyDescent="0.35">
      <c r="A7" s="13" t="s">
        <v>23</v>
      </c>
      <c r="B7" s="19" t="s">
        <v>24</v>
      </c>
      <c r="C7" s="13" t="s">
        <v>18</v>
      </c>
      <c r="D7" s="14">
        <v>44685</v>
      </c>
      <c r="E7" s="14">
        <v>44685</v>
      </c>
      <c r="F7" s="13"/>
      <c r="G7" s="13"/>
      <c r="H7" s="13" t="s">
        <v>17</v>
      </c>
      <c r="I7" s="13"/>
      <c r="J7" s="13">
        <f>8.4+9.36</f>
        <v>17.759999999999998</v>
      </c>
      <c r="K7" s="13"/>
      <c r="L7" s="20" t="s">
        <v>17</v>
      </c>
      <c r="M7" s="20" t="s">
        <v>17</v>
      </c>
      <c r="N7" s="4">
        <f t="shared" ref="N7" si="2">SUM(I7:M7)</f>
        <v>17.759999999999998</v>
      </c>
      <c r="Q7" s="4">
        <f t="shared" ref="Q7" si="3">SUM(N7:P7)</f>
        <v>17.759999999999998</v>
      </c>
    </row>
    <row r="8" spans="1:17" ht="15" thickBot="1" x14ac:dyDescent="0.4">
      <c r="I8" s="12">
        <f>SUM(I6:I7)</f>
        <v>0</v>
      </c>
      <c r="J8" s="12">
        <f t="shared" ref="J8:Q8" si="4">SUM(J6:J7)</f>
        <v>17.759999999999998</v>
      </c>
      <c r="K8" s="12">
        <f t="shared" si="4"/>
        <v>700.6</v>
      </c>
      <c r="L8" s="12">
        <f t="shared" si="4"/>
        <v>0</v>
      </c>
      <c r="M8" s="12">
        <f t="shared" si="4"/>
        <v>0</v>
      </c>
      <c r="N8" s="12">
        <f t="shared" si="4"/>
        <v>718.36</v>
      </c>
      <c r="O8" s="12">
        <f t="shared" si="4"/>
        <v>0</v>
      </c>
      <c r="P8" s="12">
        <f t="shared" si="4"/>
        <v>0</v>
      </c>
      <c r="Q8" s="12">
        <f t="shared" si="4"/>
        <v>718.36</v>
      </c>
    </row>
    <row r="9" spans="1:17" ht="15" thickTop="1" x14ac:dyDescent="0.35"/>
  </sheetData>
  <sheetProtection algorithmName="SHA-512" hashValue="rR/OYQq2fspmkrmqmsByhQR8HL3xKO9KcbEgAwQiDiMAiPPyjfl9UWvSg7FrG4gnhuwHBc5ijRkTBiueCU9y3g==" saltValue="Jp4VS4o9fTXSAOoB9z+Tsw==" spinCount="100000" sheet="1" objects="1" scenarios="1" selectLockedCells="1" selectUnlockedCells="1"/>
  <mergeCells count="1">
    <mergeCell ref="B1:E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E2353-FE95-46BD-89DB-EB7B16D41B13}">
  <dimension ref="A1:Q8"/>
  <sheetViews>
    <sheetView workbookViewId="0">
      <selection activeCell="A7" sqref="A7"/>
    </sheetView>
  </sheetViews>
  <sheetFormatPr defaultColWidth="8.6328125" defaultRowHeight="14.5" x14ac:dyDescent="0.35"/>
  <cols>
    <col min="1" max="1" width="18.7265625" style="5" customWidth="1"/>
    <col min="2" max="2" width="41.08984375" style="5" customWidth="1"/>
    <col min="3" max="3" width="9.6328125" style="5" customWidth="1"/>
    <col min="4" max="4" width="11.453125" style="3" customWidth="1"/>
    <col min="5" max="5" width="12.81640625" style="3" customWidth="1"/>
    <col min="6" max="6" width="11.81640625" style="5" customWidth="1"/>
    <col min="7" max="7" width="12.36328125" style="5" customWidth="1"/>
    <col min="8" max="8" width="16.453125" style="5" customWidth="1"/>
    <col min="9" max="9" width="8.453125" style="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 min="18" max="16384" width="8.6328125" style="5"/>
  </cols>
  <sheetData>
    <row r="1" spans="1:17" x14ac:dyDescent="0.35">
      <c r="A1" s="8"/>
      <c r="B1" s="21" t="s">
        <v>21</v>
      </c>
      <c r="C1" s="21"/>
      <c r="D1" s="21"/>
      <c r="E1" s="21"/>
      <c r="F1" s="7"/>
      <c r="G1" s="7"/>
      <c r="H1" s="7"/>
      <c r="I1" s="7"/>
      <c r="J1" s="7"/>
      <c r="K1" s="7"/>
      <c r="L1" s="7"/>
      <c r="M1" s="7"/>
      <c r="N1" s="7"/>
      <c r="O1" s="7"/>
      <c r="P1" s="7"/>
      <c r="Q1" s="7"/>
    </row>
    <row r="2" spans="1:17" x14ac:dyDescent="0.35">
      <c r="A2" s="8"/>
      <c r="B2" s="21"/>
      <c r="C2" s="21"/>
      <c r="D2" s="21"/>
      <c r="E2" s="21"/>
      <c r="F2" s="7"/>
      <c r="G2" s="7"/>
      <c r="H2" s="7"/>
      <c r="I2" s="7"/>
      <c r="J2" s="7"/>
      <c r="K2" s="7"/>
      <c r="L2" s="7"/>
      <c r="M2" s="7"/>
      <c r="N2" s="7"/>
      <c r="O2" s="7"/>
      <c r="P2" s="7"/>
      <c r="Q2" s="7"/>
    </row>
    <row r="3" spans="1:17" x14ac:dyDescent="0.35">
      <c r="A3" s="8"/>
      <c r="B3" s="21"/>
      <c r="C3" s="21"/>
      <c r="D3" s="21"/>
      <c r="E3" s="21"/>
      <c r="F3" s="7"/>
      <c r="G3" s="7"/>
      <c r="H3" s="7"/>
      <c r="I3" s="7"/>
      <c r="J3" s="7"/>
      <c r="K3" s="7"/>
      <c r="L3" s="7"/>
      <c r="M3" s="7"/>
      <c r="N3" s="7"/>
      <c r="O3" s="7"/>
      <c r="P3" s="7"/>
      <c r="Q3" s="7"/>
    </row>
    <row r="4" spans="1:17" x14ac:dyDescent="0.35">
      <c r="A4" s="8"/>
      <c r="B4" s="22"/>
      <c r="C4" s="22"/>
      <c r="D4" s="22"/>
      <c r="E4" s="22"/>
      <c r="F4" s="9"/>
      <c r="G4" s="9"/>
      <c r="H4" s="9"/>
      <c r="I4" s="9"/>
      <c r="J4" s="9"/>
      <c r="K4" s="9"/>
      <c r="L4" s="9"/>
      <c r="M4" s="9"/>
      <c r="N4" s="9"/>
      <c r="O4" s="9"/>
      <c r="P4" s="9"/>
      <c r="Q4" s="9"/>
    </row>
    <row r="5" spans="1:17" ht="29" x14ac:dyDescent="0.35">
      <c r="A5" s="10" t="s">
        <v>0</v>
      </c>
      <c r="B5" s="10" t="s">
        <v>1</v>
      </c>
      <c r="C5" s="10" t="s">
        <v>2</v>
      </c>
      <c r="D5" s="10" t="s">
        <v>3</v>
      </c>
      <c r="E5" s="10" t="s">
        <v>4</v>
      </c>
      <c r="F5" s="10" t="s">
        <v>5</v>
      </c>
      <c r="G5" s="10" t="s">
        <v>6</v>
      </c>
      <c r="H5" s="10" t="s">
        <v>7</v>
      </c>
      <c r="I5" s="11" t="s">
        <v>8</v>
      </c>
      <c r="J5" s="11" t="s">
        <v>9</v>
      </c>
      <c r="K5" s="11" t="s">
        <v>10</v>
      </c>
      <c r="L5" s="11" t="s">
        <v>11</v>
      </c>
      <c r="M5" s="11" t="s">
        <v>12</v>
      </c>
      <c r="N5" s="11" t="s">
        <v>13</v>
      </c>
      <c r="O5" s="11" t="s">
        <v>14</v>
      </c>
      <c r="P5" s="11" t="s">
        <v>15</v>
      </c>
      <c r="Q5" s="11" t="s">
        <v>16</v>
      </c>
    </row>
    <row r="6" spans="1:17" x14ac:dyDescent="0.35">
      <c r="A6" s="13" t="s">
        <v>29</v>
      </c>
      <c r="B6" s="19" t="s">
        <v>30</v>
      </c>
      <c r="C6" s="13" t="s">
        <v>18</v>
      </c>
      <c r="D6" s="14">
        <v>44683</v>
      </c>
      <c r="E6" s="14">
        <v>44685</v>
      </c>
      <c r="F6" s="13"/>
      <c r="G6" s="13"/>
      <c r="H6" s="13" t="s">
        <v>17</v>
      </c>
      <c r="I6" s="13"/>
      <c r="J6" s="15" t="s">
        <v>17</v>
      </c>
      <c r="K6" s="15">
        <v>700.6</v>
      </c>
      <c r="L6" s="15" t="s">
        <v>17</v>
      </c>
      <c r="N6" s="4">
        <f t="shared" ref="N6" si="0">SUM(I6:M6)</f>
        <v>700.6</v>
      </c>
      <c r="Q6" s="4">
        <f t="shared" ref="Q6" si="1">SUM(N6:P6)</f>
        <v>700.6</v>
      </c>
    </row>
    <row r="7" spans="1:17" ht="15" thickBot="1" x14ac:dyDescent="0.4">
      <c r="I7" s="12">
        <f t="shared" ref="I7:Q7" si="2">SUM(I6:I6)</f>
        <v>0</v>
      </c>
      <c r="J7" s="12">
        <f t="shared" si="2"/>
        <v>0</v>
      </c>
      <c r="K7" s="12">
        <f t="shared" si="2"/>
        <v>700.6</v>
      </c>
      <c r="L7" s="12">
        <f t="shared" si="2"/>
        <v>0</v>
      </c>
      <c r="M7" s="12">
        <f t="shared" si="2"/>
        <v>0</v>
      </c>
      <c r="N7" s="12">
        <f t="shared" si="2"/>
        <v>700.6</v>
      </c>
      <c r="O7" s="12">
        <f t="shared" si="2"/>
        <v>0</v>
      </c>
      <c r="P7" s="12">
        <f t="shared" si="2"/>
        <v>0</v>
      </c>
      <c r="Q7" s="12">
        <f t="shared" si="2"/>
        <v>700.6</v>
      </c>
    </row>
    <row r="8" spans="1:17" ht="15" thickTop="1" x14ac:dyDescent="0.35"/>
  </sheetData>
  <sheetProtection algorithmName="SHA-512" hashValue="hXQDiFcNog63efGohcBWX0NJ3CgtyziLF8hfUJRBqiZkZkGeMn1luTUZSIm/kHwYNwqqH3DG7zxV/YiX7dB5Og==" saltValue="GkrhZmrMqupnj0Ogd1zK+g==" spinCount="100000" sheet="1" objects="1" scenarios="1" selectLockedCells="1" selectUnlockedCells="1"/>
  <mergeCells count="1">
    <mergeCell ref="B1:E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20" ma:contentTypeDescription="Create a new document." ma:contentTypeScope="" ma:versionID="630371346eb3c5eb6e699fd3b4693f2e">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6cb78afd77970074cf26d2c491c62b30"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ApprovedbyDirectorofFinance" minOccurs="0"/>
                <xsd:element ref="ns2:ApprovedbyFinanceKeyStakeholders" minOccurs="0"/>
                <xsd:element ref="ns2:NarrativeEffectiveAsOf" minOccurs="0"/>
                <xsd:element ref="ns2:ApprovalDate" minOccurs="0"/>
                <xsd:element ref="ns2:Version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ApprovedbyDirectorofFinance" ma:index="23" nillable="true" ma:displayName="Approved by Director of Finance" ma:default="1" ma:format="Dropdown" ma:internalName="ApprovedbyDirectorofFinance">
      <xsd:simpleType>
        <xsd:restriction base="dms:Boolean"/>
      </xsd:simpleType>
    </xsd:element>
    <xsd:element name="ApprovedbyFinanceKeyStakeholders" ma:index="24" nillable="true" ma:displayName="Approved by Finance Key Stakeholders" ma:default="1" ma:format="Dropdown" ma:internalName="ApprovedbyFinanceKeyStakeholders">
      <xsd:simpleType>
        <xsd:restriction base="dms:Boolean"/>
      </xsd:simpleType>
    </xsd:element>
    <xsd:element name="NarrativeEffectiveAsOf" ma:index="25" nillable="true" ma:displayName="Narrative Effective As Of" ma:format="DateOnly" ma:internalName="NarrativeEffectiveAsOf">
      <xsd:simpleType>
        <xsd:restriction base="dms:DateTime"/>
      </xsd:simpleType>
    </xsd:element>
    <xsd:element name="ApprovalDate" ma:index="26" nillable="true" ma:displayName="Approval Date" ma:format="DateOnly" ma:internalName="ApprovalDate">
      <xsd:simpleType>
        <xsd:restriction base="dms:DateTime"/>
      </xsd:simpleType>
    </xsd:element>
    <xsd:element name="Version_x0023_" ma:index="27" nillable="true" ma:displayName="Version #" ma:format="Dropdown" ma:internalName="Version_x002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arrativeEffectiveAsOf xmlns="261f2976-3b9f-4793-87f4-542afee965f3" xsi:nil="true"/>
    <Version_x0023_ xmlns="261f2976-3b9f-4793-87f4-542afee965f3" xsi:nil="true"/>
    <ApprovedbyFinanceKeyStakeholders xmlns="261f2976-3b9f-4793-87f4-542afee965f3">true</ApprovedbyFinanceKeyStakeholders>
    <ApprovalDate xmlns="261f2976-3b9f-4793-87f4-542afee965f3" xsi:nil="true"/>
    <ApprovedbyDirectorofFinance xmlns="261f2976-3b9f-4793-87f4-542afee965f3">true</ApprovedbyDirectorofFinance>
  </documentManagement>
</p:properties>
</file>

<file path=customXml/itemProps1.xml><?xml version="1.0" encoding="utf-8"?>
<ds:datastoreItem xmlns:ds="http://schemas.openxmlformats.org/officeDocument/2006/customXml" ds:itemID="{030C5414-A9BA-4339-A454-B1D6036438E9}">
  <ds:schemaRefs>
    <ds:schemaRef ds:uri="http://schemas.microsoft.com/sharepoint/v3/contenttype/forms"/>
  </ds:schemaRefs>
</ds:datastoreItem>
</file>

<file path=customXml/itemProps2.xml><?xml version="1.0" encoding="utf-8"?>
<ds:datastoreItem xmlns:ds="http://schemas.openxmlformats.org/officeDocument/2006/customXml" ds:itemID="{C90E12B2-B545-43E9-A1A9-4F39A14B2D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1A568A-5D60-4AED-9966-EA1767D8AB81}">
  <ds:schemaRefs>
    <ds:schemaRef ds:uri="http://schemas.microsoft.com/sharepoint/v3"/>
    <ds:schemaRef ds:uri="http://schemas.microsoft.com/office/2006/documentManagement/types"/>
    <ds:schemaRef ds:uri="http://schemas.microsoft.com/office/infopath/2007/PartnerControls"/>
    <ds:schemaRef ds:uri="3d0c9a16-e260-4e98-bc66-f5c8eee595be"/>
    <ds:schemaRef ds:uri="http://purl.org/dc/terms/"/>
    <ds:schemaRef ds:uri="http://purl.org/dc/elements/1.1/"/>
    <ds:schemaRef ds:uri="http://schemas.openxmlformats.org/package/2006/metadata/core-properties"/>
    <ds:schemaRef ds:uri="261f2976-3b9f-4793-87f4-542afee965f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Overview</vt:lpstr>
      <vt:lpstr>Beverly Altberg</vt:lpstr>
      <vt:lpstr>Amanda Carr</vt:lpstr>
      <vt:lpstr>Janet Ihm</vt:lpstr>
      <vt:lpstr>Hanoz Kapadia</vt:lpstr>
      <vt:lpstr>David Lobo</vt:lpstr>
      <vt:lpstr>Zeela Merchant</vt:lpstr>
      <vt:lpstr>Deborah Morshead</vt:lpstr>
      <vt:lpstr>Tanya Watkins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2022-08-24T17:36:13Z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ies>
</file>