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susan.pines\AppData\Local\Microsoft\Windows\INetCache\Content.Outlook\Z7AV5PII\"/>
    </mc:Choice>
  </mc:AlternateContent>
  <xr:revisionPtr revIDLastSave="0" documentId="13_ncr:1_{24AEB4A9-CE14-4C04-8994-DA9189398392}" xr6:coauthVersionLast="47" xr6:coauthVersionMax="47" xr10:uidLastSave="{00000000-0000-0000-0000-000000000000}"/>
  <bookViews>
    <workbookView xWindow="-110" yWindow="-110" windowWidth="19420" windowHeight="10420" tabRatio="571" xr2:uid="{AC284D80-DBFD-412C-922E-70FDE04740B0}"/>
  </bookViews>
  <sheets>
    <sheet name="Overview" sheetId="1" r:id="rId1"/>
    <sheet name="Beverly Altberg" sheetId="17" r:id="rId2"/>
    <sheet name="Connie Dejak" sheetId="13" r:id="rId3"/>
    <sheet name="Janet Ihm" sheetId="15" r:id="rId4"/>
    <sheet name="Denny Palarchio" sheetId="1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 i="17" l="1"/>
  <c r="L8" i="17" s="1"/>
  <c r="N7" i="17"/>
  <c r="Q7" i="17" s="1"/>
  <c r="P8" i="17"/>
  <c r="O8" i="17"/>
  <c r="M8" i="17"/>
  <c r="K8" i="17"/>
  <c r="J8" i="17"/>
  <c r="I8" i="17"/>
  <c r="N6" i="17"/>
  <c r="N8" i="17" l="1"/>
  <c r="Q6" i="17"/>
  <c r="Q8" i="17" s="1"/>
  <c r="P7" i="14"/>
  <c r="O7" i="14"/>
  <c r="N7" i="14"/>
  <c r="M7" i="14"/>
  <c r="L7" i="14"/>
  <c r="K7" i="14"/>
  <c r="J7" i="14"/>
  <c r="I7" i="14"/>
  <c r="P8" i="15"/>
  <c r="O8" i="15"/>
  <c r="M8" i="15"/>
  <c r="L8" i="15"/>
  <c r="K8" i="15"/>
  <c r="I8" i="15"/>
  <c r="J7" i="15"/>
  <c r="J8" i="15" s="1"/>
  <c r="N6" i="15"/>
  <c r="Q6" i="15" s="1"/>
  <c r="N6" i="14"/>
  <c r="Q6" i="14" s="1"/>
  <c r="Q7" i="14" s="1"/>
  <c r="P7" i="13"/>
  <c r="O7" i="13"/>
  <c r="M7" i="13"/>
  <c r="L7" i="13"/>
  <c r="K7" i="13"/>
  <c r="J7" i="13"/>
  <c r="I7" i="13"/>
  <c r="N6" i="13"/>
  <c r="Q6" i="13" s="1"/>
  <c r="N7" i="15" l="1"/>
  <c r="Q7" i="15" s="1"/>
  <c r="Q8" i="15" s="1"/>
  <c r="N7" i="13"/>
  <c r="Q7" i="13"/>
  <c r="N8" i="15" l="1"/>
</calcChain>
</file>

<file path=xl/sharedStrings.xml><?xml version="1.0" encoding="utf-8"?>
<sst xmlns="http://schemas.openxmlformats.org/spreadsheetml/2006/main" count="99" uniqueCount="30">
  <si>
    <t>Destination</t>
  </si>
  <si>
    <t>TOTAL</t>
  </si>
  <si>
    <t xml:space="preserve"> </t>
  </si>
  <si>
    <t>Denny Palarchio</t>
  </si>
  <si>
    <t>Connie Dejak</t>
  </si>
  <si>
    <t>Janet Ihm</t>
  </si>
  <si>
    <t>Beverly Altberg</t>
  </si>
  <si>
    <t>La Directive sur les frais de déplacement, de repas et d'accueil du gouvernemen de l'Ontario établit les règles et principes pour le remboursement des frais de déplacement, de repas et d'accueil, afin d'assurer des pratiques justes et raisonnables.  Elle fourit un cadre de responsabilités permettant d'assurer une surveillance efficace des ressources publiques affectées aux frais de déplacement, de repas et d'accueil.
Les frais de déplacements, de repas et d'accueil engagés par certanes personnes doivent être affichés sur les sites Web de tous les organismes de l'Ontario.  Pour ce qui est de la Société ontarienne du cannabis (ou OCS), ces personnes sont le président de la SOVC, son conseil d'administration, le président et chef de la direction d'OCS ainsi que l'équipe de la haute direction d'OCS qui relève du président et chef de la direction.
Les renseignemetns contenus dans ce site Web sont mis à jour tous les trimestres.</t>
  </si>
  <si>
    <t>Frais de déplacement, de repas et d'accueil 
Exercice financier 2021-2022, 2e trimestre</t>
  </si>
  <si>
    <r>
      <t>Frais de déplacement, de repas et d'accueil 
Exercice financier 2021-2022, 2</t>
    </r>
    <r>
      <rPr>
        <b/>
        <vertAlign val="superscript"/>
        <sz val="14"/>
        <color theme="1"/>
        <rFont val="Roboto"/>
      </rPr>
      <t>e</t>
    </r>
    <r>
      <rPr>
        <b/>
        <sz val="14"/>
        <color theme="1"/>
        <rFont val="Roboto"/>
      </rPr>
      <t xml:space="preserve"> trimestre</t>
    </r>
  </si>
  <si>
    <t>Nom</t>
  </si>
  <si>
    <t>Poste</t>
  </si>
  <si>
    <t>Raison</t>
  </si>
  <si>
    <t>Date de début</t>
  </si>
  <si>
    <t>Date de fin</t>
  </si>
  <si>
    <t>Participants</t>
  </si>
  <si>
    <t>Autres participants</t>
  </si>
  <si>
    <t>Tarif aérien</t>
  </si>
  <si>
    <t>Autres transports</t>
  </si>
  <si>
    <t>Hébergement</t>
  </si>
  <si>
    <t>Repas</t>
  </si>
  <si>
    <t>Frais accessoires</t>
  </si>
  <si>
    <t>TOTAL PARTIEL</t>
  </si>
  <si>
    <t>Accueil</t>
  </si>
  <si>
    <t>Autres dépenses</t>
  </si>
  <si>
    <t>Vice-présidente</t>
  </si>
  <si>
    <t>Réunion</t>
  </si>
  <si>
    <t>Membre du CA</t>
  </si>
  <si>
    <t>V.-p. Partenariat avec les magasins et Service à la clientèle P Store Partnership &amp; Customer Care</t>
  </si>
  <si>
    <t>Chef de l'exploitation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</si>
</sst>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1009]d/mmm/yy;@"/>
  </numFmts>
  <fonts count="23" x14ac:knownFonts="1">
    <font>
      <sz val="11"/>
      <color theme="1"/>
      <name val="Calibri"/>
      <family val="2"/>
      <scheme val="minor"/>
    </font>
    <font>
      <sz val="11"/>
      <color theme="1"/>
      <name val="Calibri"/>
      <family val="2"/>
      <scheme val="minor"/>
    </font>
    <font>
      <b/>
      <sz val="11"/>
      <color indexed="8"/>
      <name val="Calibri"/>
      <family val="2"/>
      <scheme val="minor"/>
    </font>
    <font>
      <sz val="11"/>
      <name val="Calibri"/>
      <family val="2"/>
      <scheme val="minor"/>
    </font>
    <font>
      <b/>
      <sz val="11"/>
      <color theme="1"/>
      <name val="Calibri"/>
      <family val="2"/>
      <scheme val="minor"/>
    </font>
    <font>
      <b/>
      <sz val="14"/>
      <color theme="1"/>
      <name val="Roboto"/>
    </font>
    <font>
      <sz val="10"/>
      <name val="Arial"/>
      <family val="2"/>
      <charset val="1"/>
    </font>
    <font>
      <sz val="10"/>
      <name val="Arial"/>
    </font>
    <font>
      <sz val="10"/>
      <color rgb="FFFFFFFF"/>
      <name val="Arial"/>
      <family val="2"/>
      <charset val="1"/>
    </font>
    <font>
      <b/>
      <sz val="10"/>
      <color rgb="FF000000"/>
      <name val="Arial"/>
      <family val="2"/>
      <charset val="1"/>
    </font>
    <font>
      <sz val="10"/>
      <color rgb="FFCC0000"/>
      <name val="Arial"/>
      <family val="2"/>
      <charset val="1"/>
    </font>
    <font>
      <b/>
      <sz val="10"/>
      <color rgb="FFFFFFFF"/>
      <name val="Arial"/>
      <family val="2"/>
      <charset val="1"/>
    </font>
    <font>
      <i/>
      <sz val="10"/>
      <color rgb="FF808080"/>
      <name val="Arial"/>
      <family val="2"/>
      <charset val="1"/>
    </font>
    <font>
      <sz val="10"/>
      <color rgb="FF006600"/>
      <name val="Arial"/>
      <family val="2"/>
      <charset val="1"/>
    </font>
    <font>
      <sz val="18"/>
      <color rgb="FF000000"/>
      <name val="Arial"/>
      <family val="2"/>
      <charset val="1"/>
    </font>
    <font>
      <sz val="12"/>
      <color rgb="FF000000"/>
      <name val="Arial"/>
      <family val="2"/>
      <charset val="1"/>
    </font>
    <font>
      <b/>
      <sz val="24"/>
      <color rgb="FF000000"/>
      <name val="Arial"/>
      <family val="2"/>
      <charset val="1"/>
    </font>
    <font>
      <u/>
      <sz val="10"/>
      <color rgb="FF0000EE"/>
      <name val="Arial"/>
      <family val="2"/>
      <charset val="1"/>
    </font>
    <font>
      <sz val="10"/>
      <color rgb="FF996600"/>
      <name val="Arial"/>
      <family val="2"/>
      <charset val="1"/>
    </font>
    <font>
      <sz val="10"/>
      <color rgb="FF333333"/>
      <name val="Arial"/>
      <family val="2"/>
      <charset val="1"/>
    </font>
    <font>
      <sz val="11"/>
      <color rgb="FF000000"/>
      <name val="Calibri"/>
      <family val="2"/>
      <scheme val="minor"/>
    </font>
    <font>
      <sz val="12"/>
      <color theme="1"/>
      <name val="Roboto"/>
    </font>
    <font>
      <b/>
      <vertAlign val="superscript"/>
      <sz val="14"/>
      <color theme="1"/>
      <name val="Roboto"/>
    </font>
  </fonts>
  <fills count="11">
    <fill>
      <patternFill patternType="none"/>
    </fill>
    <fill>
      <patternFill patternType="gray125"/>
    </fill>
    <fill>
      <patternFill patternType="solid">
        <fgColor rgb="FFC5E9CF"/>
        <bgColor indexed="64"/>
      </patternFill>
    </fill>
    <fill>
      <patternFill patternType="solid">
        <fgColor rgb="FFF7F1E6"/>
        <bgColor indexed="64"/>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rgb="FF808080"/>
      </left>
      <right style="thin">
        <color rgb="FF808080"/>
      </right>
      <top style="thin">
        <color rgb="FF808080"/>
      </top>
      <bottom style="thin">
        <color rgb="FF808080"/>
      </bottom>
      <diagonal/>
    </border>
  </borders>
  <cellStyleXfs count="23">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3" fontId="7" fillId="0" borderId="0" applyBorder="0" applyAlignment="0" applyProtection="0"/>
    <xf numFmtId="0" fontId="8" fillId="4" borderId="0" applyBorder="0" applyProtection="0"/>
    <xf numFmtId="0" fontId="9" fillId="0" borderId="0" applyBorder="0" applyProtection="0"/>
    <xf numFmtId="0" fontId="8" fillId="5" borderId="0" applyBorder="0" applyProtection="0"/>
    <xf numFmtId="0" fontId="9" fillId="6" borderId="0" applyBorder="0" applyProtection="0"/>
    <xf numFmtId="0" fontId="10" fillId="7" borderId="0" applyBorder="0" applyProtection="0"/>
    <xf numFmtId="0" fontId="11" fillId="8" borderId="0" applyBorder="0" applyProtection="0"/>
    <xf numFmtId="0" fontId="12" fillId="0" borderId="0" applyBorder="0" applyProtection="0"/>
    <xf numFmtId="0" fontId="13" fillId="9" borderId="0" applyBorder="0" applyProtection="0"/>
    <xf numFmtId="0" fontId="14" fillId="0" borderId="0" applyBorder="0" applyProtection="0"/>
    <xf numFmtId="0" fontId="15" fillId="0" borderId="0" applyBorder="0" applyProtection="0"/>
    <xf numFmtId="0" fontId="16" fillId="0" borderId="0" applyBorder="0" applyProtection="0"/>
    <xf numFmtId="0" fontId="17" fillId="0" borderId="0" applyBorder="0" applyProtection="0"/>
    <xf numFmtId="0" fontId="18" fillId="10" borderId="0" applyBorder="0" applyProtection="0"/>
    <xf numFmtId="0" fontId="19" fillId="10" borderId="4" applyProtection="0"/>
    <xf numFmtId="0" fontId="6" fillId="0" borderId="0" applyBorder="0" applyProtection="0"/>
    <xf numFmtId="0" fontId="6" fillId="0" borderId="0" applyBorder="0" applyProtection="0"/>
    <xf numFmtId="0" fontId="10" fillId="0" borderId="0" applyBorder="0" applyProtection="0"/>
  </cellStyleXfs>
  <cellXfs count="19">
    <xf numFmtId="0" fontId="0" fillId="0" borderId="0" xfId="0"/>
    <xf numFmtId="0" fontId="3" fillId="0" borderId="0" xfId="0" applyFont="1"/>
    <xf numFmtId="165" fontId="0" fillId="0" borderId="0" xfId="0" applyNumberFormat="1" applyAlignment="1">
      <alignment horizontal="center"/>
    </xf>
    <xf numFmtId="43" fontId="0" fillId="0" borderId="0" xfId="1" applyFont="1"/>
    <xf numFmtId="0" fontId="0" fillId="0" borderId="0" xfId="0"/>
    <xf numFmtId="0" fontId="3" fillId="0" borderId="0" xfId="0" applyFont="1" applyAlignment="1">
      <alignment horizontal="left" vertical="top"/>
    </xf>
    <xf numFmtId="0" fontId="0" fillId="2" borderId="0" xfId="0" applyFill="1"/>
    <xf numFmtId="0" fontId="0" fillId="2" borderId="0" xfId="0" applyFill="1" applyBorder="1" applyAlignment="1"/>
    <xf numFmtId="0" fontId="0" fillId="2" borderId="0" xfId="0" applyFill="1" applyBorder="1"/>
    <xf numFmtId="0" fontId="0" fillId="0" borderId="0" xfId="0" applyFill="1"/>
    <xf numFmtId="0" fontId="2" fillId="3" borderId="1" xfId="0" applyFont="1" applyFill="1" applyBorder="1" applyAlignment="1">
      <alignment horizontal="left" vertical="top" wrapText="1"/>
    </xf>
    <xf numFmtId="164" fontId="2" fillId="3" borderId="1" xfId="3" applyNumberFormat="1" applyFont="1" applyFill="1" applyBorder="1" applyAlignment="1">
      <alignment horizontal="right" vertical="top" wrapText="1"/>
    </xf>
    <xf numFmtId="164" fontId="4" fillId="3" borderId="3" xfId="0" applyNumberFormat="1" applyFont="1" applyFill="1" applyBorder="1"/>
    <xf numFmtId="0" fontId="20" fillId="0" borderId="0" xfId="0" applyFont="1"/>
    <xf numFmtId="0" fontId="5" fillId="2" borderId="0" xfId="0" applyFont="1" applyFill="1" applyAlignment="1">
      <alignment vertical="top" wrapText="1"/>
    </xf>
    <xf numFmtId="0" fontId="3" fillId="2" borderId="0" xfId="0" applyFont="1" applyFill="1"/>
    <xf numFmtId="0" fontId="21" fillId="0" borderId="0" xfId="0" applyFont="1" applyAlignment="1">
      <alignment vertical="center" wrapText="1"/>
    </xf>
    <xf numFmtId="0" fontId="5" fillId="2" borderId="0" xfId="0" applyFont="1" applyFill="1" applyAlignment="1">
      <alignment horizontal="center" vertical="center" wrapText="1"/>
    </xf>
    <xf numFmtId="0" fontId="5" fillId="2" borderId="2" xfId="0" applyFont="1" applyFill="1" applyBorder="1" applyAlignment="1">
      <alignment horizontal="center" vertical="center" wrapText="1"/>
    </xf>
  </cellXfs>
  <cellStyles count="23">
    <cellStyle name="Accent 1 17" xfId="6" xr:uid="{79EE41C6-DE3B-406B-A1DF-90A9E9216810}"/>
    <cellStyle name="Accent 16" xfId="7" xr:uid="{5E43BD4E-550F-4E4D-99D3-31F7A7A7F2FE}"/>
    <cellStyle name="Accent 2 18" xfId="8" xr:uid="{95BCF9D7-9690-4965-BF16-7568DF69E62C}"/>
    <cellStyle name="Accent 3 19" xfId="9" xr:uid="{42D8D073-7FBF-4C0B-8278-8619415E0494}"/>
    <cellStyle name="Bad 13" xfId="10" xr:uid="{30EE5EDE-4CE6-49EB-94E5-33A0D7443733}"/>
    <cellStyle name="Comma" xfId="1" builtinId="3"/>
    <cellStyle name="Comma 2" xfId="3" xr:uid="{692C6188-C850-4CB0-9EF8-04F7A5E746DF}"/>
    <cellStyle name="Comma 3" xfId="5" xr:uid="{9A087697-0F0F-4348-88C8-5B02602355D5}"/>
    <cellStyle name="Error 15" xfId="11" xr:uid="{6D7CA450-7A63-4C0A-9443-55BA2A89DBCB}"/>
    <cellStyle name="Footnote 8" xfId="12" xr:uid="{F8609AB3-0AE2-4A30-B84F-9525C1D0D450}"/>
    <cellStyle name="Good 11" xfId="13" xr:uid="{A211348F-5432-4204-903E-23EC71E4867D}"/>
    <cellStyle name="Heading 1 4" xfId="14" xr:uid="{F06479F7-E083-4612-992F-BC4D507FEF2B}"/>
    <cellStyle name="Heading 2 5" xfId="15" xr:uid="{80D8415B-2476-4595-B05B-3D636A5876DB}"/>
    <cellStyle name="Heading 3 2" xfId="16" xr:uid="{B154403D-F982-4DEA-A9D6-1974588B76BC}"/>
    <cellStyle name="Hyperlink 9" xfId="17" xr:uid="{6F423EB0-BDD3-453E-B903-4780C1668A52}"/>
    <cellStyle name="Neutral 12" xfId="18" xr:uid="{F42C60FA-84F2-4424-9EF5-246F3562DBB8}"/>
    <cellStyle name="Normal" xfId="0" builtinId="0"/>
    <cellStyle name="Normal 2" xfId="2" xr:uid="{AA0A7156-026B-4F47-B852-E0C4BE915250}"/>
    <cellStyle name="Normal 3" xfId="4" xr:uid="{9FA35C25-D42A-4A26-A1CB-46E61A3B7B35}"/>
    <cellStyle name="Note 7" xfId="19" xr:uid="{960C0FEC-DA16-4FAA-8857-E91DB3426DFC}"/>
    <cellStyle name="Status 10" xfId="20" xr:uid="{298A96BF-E945-46EE-AFD0-536E282AE3BC}"/>
    <cellStyle name="Text 6" xfId="21" xr:uid="{7BB0BEBE-FC53-4DB0-A85C-E567056AD820}"/>
    <cellStyle name="Warning 14" xfId="22" xr:uid="{89DDE26C-469A-466B-92A7-DF79FC04A7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230910</xdr:colOff>
      <xdr:row>0</xdr:row>
      <xdr:rowOff>92364</xdr:rowOff>
    </xdr:from>
    <xdr:to>
      <xdr:col>1</xdr:col>
      <xdr:colOff>1493405</xdr:colOff>
      <xdr:row>3</xdr:row>
      <xdr:rowOff>140529</xdr:rowOff>
    </xdr:to>
    <xdr:pic>
      <xdr:nvPicPr>
        <xdr:cNvPr id="3" name="Picture 2">
          <a:extLst>
            <a:ext uri="{FF2B5EF4-FFF2-40B4-BE49-F238E27FC236}">
              <a16:creationId xmlns:a16="http://schemas.microsoft.com/office/drawing/2014/main" id="{2EF285C0-4FB4-3D4C-B148-4866674B82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0910" y="92364"/>
          <a:ext cx="1503795" cy="594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0</xdr:row>
      <xdr:rowOff>63500</xdr:rowOff>
    </xdr:from>
    <xdr:to>
      <xdr:col>1</xdr:col>
      <xdr:colOff>17895</xdr:colOff>
      <xdr:row>3</xdr:row>
      <xdr:rowOff>86265</xdr:rowOff>
    </xdr:to>
    <xdr:pic>
      <xdr:nvPicPr>
        <xdr:cNvPr id="4" name="Picture 3">
          <a:extLst>
            <a:ext uri="{FF2B5EF4-FFF2-40B4-BE49-F238E27FC236}">
              <a16:creationId xmlns:a16="http://schemas.microsoft.com/office/drawing/2014/main" id="{83F903DA-5740-3040-8248-DDD1797C59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900" y="63500"/>
          <a:ext cx="1503795" cy="5942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38100</xdr:rowOff>
    </xdr:from>
    <xdr:to>
      <xdr:col>0</xdr:col>
      <xdr:colOff>1618095</xdr:colOff>
      <xdr:row>3</xdr:row>
      <xdr:rowOff>98965</xdr:rowOff>
    </xdr:to>
    <xdr:pic>
      <xdr:nvPicPr>
        <xdr:cNvPr id="4" name="Picture 3">
          <a:extLst>
            <a:ext uri="{FF2B5EF4-FFF2-40B4-BE49-F238E27FC236}">
              <a16:creationId xmlns:a16="http://schemas.microsoft.com/office/drawing/2014/main" id="{DD4650E6-1950-A845-A245-B0F5B6873F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38100"/>
          <a:ext cx="1503795" cy="5942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76200</xdr:rowOff>
    </xdr:from>
    <xdr:to>
      <xdr:col>1</xdr:col>
      <xdr:colOff>373495</xdr:colOff>
      <xdr:row>3</xdr:row>
      <xdr:rowOff>98965</xdr:rowOff>
    </xdr:to>
    <xdr:pic>
      <xdr:nvPicPr>
        <xdr:cNvPr id="4" name="Picture 3">
          <a:extLst>
            <a:ext uri="{FF2B5EF4-FFF2-40B4-BE49-F238E27FC236}">
              <a16:creationId xmlns:a16="http://schemas.microsoft.com/office/drawing/2014/main" id="{93D93C86-85CB-7D40-B711-2F90DDCC63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76200"/>
          <a:ext cx="1503795" cy="5942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88900</xdr:colOff>
      <xdr:row>0</xdr:row>
      <xdr:rowOff>76200</xdr:rowOff>
    </xdr:from>
    <xdr:to>
      <xdr:col>1</xdr:col>
      <xdr:colOff>182995</xdr:colOff>
      <xdr:row>3</xdr:row>
      <xdr:rowOff>98965</xdr:rowOff>
    </xdr:to>
    <xdr:pic>
      <xdr:nvPicPr>
        <xdr:cNvPr id="3" name="Picture 2">
          <a:extLst>
            <a:ext uri="{FF2B5EF4-FFF2-40B4-BE49-F238E27FC236}">
              <a16:creationId xmlns:a16="http://schemas.microsoft.com/office/drawing/2014/main" id="{804D1EC0-A159-874D-AFB6-A71FAF68AD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900" y="76200"/>
          <a:ext cx="1503795" cy="5942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5FDF-6F66-4706-8C3C-504BF0710134}">
  <dimension ref="B1:R13"/>
  <sheetViews>
    <sheetView tabSelected="1" workbookViewId="0">
      <selection activeCell="D6" sqref="D6"/>
    </sheetView>
  </sheetViews>
  <sheetFormatPr defaultColWidth="8.81640625" defaultRowHeight="14.5" x14ac:dyDescent="0.35"/>
  <cols>
    <col min="1" max="1" width="3.1796875" style="4" customWidth="1"/>
    <col min="2" max="2" width="47" style="4" customWidth="1"/>
    <col min="3" max="3" width="11.81640625" style="4" customWidth="1"/>
    <col min="4" max="12" width="13.6328125" style="4" customWidth="1"/>
    <col min="13" max="16384" width="8.81640625" style="4"/>
  </cols>
  <sheetData>
    <row r="1" spans="2:18" s="6" customFormat="1" ht="15" customHeight="1" x14ac:dyDescent="0.35"/>
    <row r="2" spans="2:18" s="6" customFormat="1" ht="14.5" customHeight="1" x14ac:dyDescent="0.35"/>
    <row r="3" spans="2:18" s="6" customFormat="1" ht="14.5" customHeight="1" x14ac:dyDescent="0.35"/>
    <row r="4" spans="2:18" s="6" customFormat="1" x14ac:dyDescent="0.35"/>
    <row r="5" spans="2:18" s="6" customFormat="1" ht="74.5" x14ac:dyDescent="0.35">
      <c r="B5" s="14" t="s">
        <v>9</v>
      </c>
      <c r="C5" s="15"/>
      <c r="D5" s="15"/>
      <c r="E5" s="15"/>
      <c r="F5" s="15"/>
      <c r="G5" s="15"/>
      <c r="H5" s="15"/>
      <c r="I5" s="15"/>
      <c r="J5" s="15"/>
      <c r="K5" s="15"/>
      <c r="L5" s="15"/>
      <c r="M5" s="15"/>
      <c r="N5" s="15"/>
      <c r="O5" s="15"/>
      <c r="P5" s="15"/>
      <c r="Q5" s="15"/>
      <c r="R5" s="15"/>
    </row>
    <row r="6" spans="2:18" ht="372" x14ac:dyDescent="0.35">
      <c r="B6" s="16" t="s">
        <v>7</v>
      </c>
      <c r="C6" s="1"/>
      <c r="D6" s="1"/>
      <c r="E6" s="1"/>
      <c r="F6" s="1"/>
      <c r="G6" s="1"/>
      <c r="H6" s="1"/>
      <c r="I6" s="1"/>
      <c r="J6" s="1"/>
      <c r="K6" s="1"/>
      <c r="L6" s="1"/>
      <c r="M6" s="1"/>
      <c r="N6" s="1"/>
      <c r="O6" s="1"/>
      <c r="P6" s="1"/>
      <c r="Q6" s="1"/>
      <c r="R6" s="1"/>
    </row>
    <row r="7" spans="2:18" x14ac:dyDescent="0.35">
      <c r="C7" s="1"/>
      <c r="D7" s="1"/>
      <c r="E7" s="1"/>
      <c r="F7" s="1"/>
      <c r="G7" s="1"/>
      <c r="H7" s="1"/>
      <c r="I7" s="1"/>
      <c r="J7" s="1"/>
      <c r="K7" s="1"/>
      <c r="L7" s="1"/>
      <c r="M7" s="1"/>
      <c r="N7" s="1"/>
      <c r="O7" s="1"/>
      <c r="P7" s="1"/>
      <c r="Q7" s="1"/>
      <c r="R7" s="1"/>
    </row>
    <row r="8" spans="2:18" x14ac:dyDescent="0.35">
      <c r="C8" s="1"/>
      <c r="D8" s="1"/>
      <c r="E8" s="1"/>
      <c r="F8" s="1"/>
      <c r="G8" s="1"/>
      <c r="H8" s="1"/>
      <c r="I8" s="1"/>
      <c r="J8" s="1"/>
      <c r="K8" s="1"/>
      <c r="L8" s="1"/>
      <c r="M8" s="1"/>
      <c r="N8" s="1"/>
      <c r="O8" s="1"/>
      <c r="P8" s="1"/>
      <c r="Q8" s="1"/>
      <c r="R8" s="1"/>
    </row>
    <row r="9" spans="2:18" x14ac:dyDescent="0.35">
      <c r="C9" s="1"/>
      <c r="D9" s="1"/>
      <c r="E9" s="1"/>
      <c r="F9" s="1"/>
      <c r="G9" s="1"/>
      <c r="H9" s="1"/>
      <c r="I9" s="1"/>
      <c r="J9" s="1"/>
      <c r="K9" s="1"/>
      <c r="L9" s="1"/>
      <c r="M9" s="1"/>
      <c r="N9" s="1"/>
      <c r="O9" s="1"/>
      <c r="P9" s="1"/>
      <c r="Q9" s="1"/>
      <c r="R9" s="1"/>
    </row>
    <row r="10" spans="2:18" x14ac:dyDescent="0.35">
      <c r="C10" s="1"/>
      <c r="D10" s="1"/>
      <c r="E10" s="1"/>
      <c r="F10" s="1"/>
      <c r="G10" s="1"/>
      <c r="H10" s="1"/>
      <c r="I10" s="1"/>
      <c r="J10" s="1"/>
      <c r="K10" s="1"/>
      <c r="L10" s="1"/>
      <c r="M10" s="1"/>
      <c r="N10" s="1"/>
      <c r="O10" s="1"/>
      <c r="P10" s="1"/>
      <c r="Q10" s="1"/>
      <c r="R10" s="1"/>
    </row>
    <row r="11" spans="2:18" x14ac:dyDescent="0.35">
      <c r="C11" s="1"/>
      <c r="D11" s="1"/>
      <c r="E11" s="1"/>
      <c r="F11" s="1"/>
      <c r="G11" s="1"/>
      <c r="H11" s="1"/>
      <c r="I11" s="1"/>
      <c r="J11" s="1"/>
      <c r="K11" s="1"/>
      <c r="L11" s="1"/>
      <c r="M11" s="1"/>
      <c r="N11" s="1"/>
      <c r="O11" s="1"/>
      <c r="P11" s="1"/>
      <c r="Q11" s="1"/>
      <c r="R11" s="1"/>
    </row>
    <row r="12" spans="2:18" x14ac:dyDescent="0.35">
      <c r="D12" s="1"/>
      <c r="E12" s="1"/>
      <c r="F12" s="1"/>
    </row>
    <row r="13" spans="2:18" x14ac:dyDescent="0.35">
      <c r="D13" s="1"/>
      <c r="E13" s="1"/>
      <c r="F13" s="1"/>
    </row>
  </sheetData>
  <sheetProtection algorithmName="SHA-512" hashValue="tau16NZK13fvOW1u2B/MYU3KuchTAYc5rlxoh7DTO+gNh8eeSVKD56VANS4iG2Yp3sDtVJgqLbs7rnBnqo2bvA==" saltValue="lGjd9aTb+wtN2VmWeOzknQ==" spinCount="100000" sheet="1" objects="1" scenarios="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291E2-8594-4773-B0A8-AAA2DC0EEF40}">
  <dimension ref="A1:Q9"/>
  <sheetViews>
    <sheetView workbookViewId="0">
      <selection activeCell="D17" sqref="D17"/>
    </sheetView>
  </sheetViews>
  <sheetFormatPr defaultColWidth="8.81640625" defaultRowHeight="14.5" x14ac:dyDescent="0.35"/>
  <cols>
    <col min="1" max="1" width="20.6328125" style="4" customWidth="1"/>
    <col min="2" max="2" width="18.1796875" style="4" customWidth="1"/>
    <col min="3" max="3" width="9.81640625" style="4" customWidth="1"/>
    <col min="4" max="4" width="11.453125" style="2" customWidth="1"/>
    <col min="5" max="5" width="15.1796875" style="2" customWidth="1"/>
    <col min="6" max="6" width="11.81640625" style="4" customWidth="1"/>
    <col min="7" max="7" width="12.1796875" style="4" customWidth="1"/>
    <col min="8" max="8" width="16.453125" style="4" customWidth="1"/>
    <col min="9" max="9" width="8.453125" style="4" customWidth="1"/>
    <col min="10" max="11" width="15.1796875" style="3" customWidth="1"/>
    <col min="12" max="12" width="8.81640625" style="3" customWidth="1"/>
    <col min="13" max="13" width="10.81640625" style="3" customWidth="1"/>
    <col min="14" max="14" width="15.1796875" style="3" customWidth="1"/>
    <col min="15" max="15" width="11.81640625" style="3" customWidth="1"/>
    <col min="16" max="17" width="15.1796875" style="3" customWidth="1"/>
    <col min="18" max="16384" width="8.81640625" style="4"/>
  </cols>
  <sheetData>
    <row r="1" spans="1:17" x14ac:dyDescent="0.35">
      <c r="A1" s="7"/>
      <c r="B1" s="17" t="s">
        <v>9</v>
      </c>
      <c r="C1" s="17"/>
      <c r="D1" s="17"/>
      <c r="E1" s="17"/>
      <c r="F1" s="6"/>
      <c r="G1" s="6"/>
      <c r="H1" s="6"/>
      <c r="I1" s="6"/>
      <c r="J1" s="6"/>
      <c r="K1" s="6"/>
      <c r="L1" s="6"/>
      <c r="M1" s="6"/>
      <c r="N1" s="6"/>
      <c r="O1" s="6"/>
      <c r="P1" s="6"/>
      <c r="Q1" s="6"/>
    </row>
    <row r="2" spans="1:17" x14ac:dyDescent="0.35">
      <c r="A2" s="7"/>
      <c r="B2" s="17"/>
      <c r="C2" s="17"/>
      <c r="D2" s="17"/>
      <c r="E2" s="17"/>
      <c r="F2" s="6"/>
      <c r="G2" s="6"/>
      <c r="H2" s="6"/>
      <c r="I2" s="6"/>
      <c r="J2" s="6"/>
      <c r="K2" s="6"/>
      <c r="L2" s="6"/>
      <c r="M2" s="6"/>
      <c r="N2" s="6"/>
      <c r="O2" s="6"/>
      <c r="P2" s="6"/>
      <c r="Q2" s="6"/>
    </row>
    <row r="3" spans="1:17" x14ac:dyDescent="0.35">
      <c r="A3" s="7"/>
      <c r="B3" s="17"/>
      <c r="C3" s="17"/>
      <c r="D3" s="17"/>
      <c r="E3" s="17"/>
      <c r="F3" s="6"/>
      <c r="G3" s="6"/>
      <c r="H3" s="6"/>
      <c r="I3" s="6"/>
      <c r="J3" s="6"/>
      <c r="K3" s="6"/>
      <c r="L3" s="6"/>
      <c r="M3" s="6"/>
      <c r="N3" s="6"/>
      <c r="O3" s="6"/>
      <c r="P3" s="6"/>
      <c r="Q3" s="6"/>
    </row>
    <row r="4" spans="1:17" x14ac:dyDescent="0.35">
      <c r="A4" s="7"/>
      <c r="B4" s="18"/>
      <c r="C4" s="18"/>
      <c r="D4" s="18"/>
      <c r="E4" s="18"/>
      <c r="F4" s="8"/>
      <c r="G4" s="8"/>
      <c r="H4" s="8"/>
      <c r="I4" s="8"/>
      <c r="J4" s="8"/>
      <c r="K4" s="8"/>
      <c r="L4" s="8"/>
      <c r="M4" s="8"/>
      <c r="N4" s="8"/>
      <c r="O4" s="8"/>
      <c r="P4" s="8"/>
      <c r="Q4" s="8"/>
    </row>
    <row r="5" spans="1:17" ht="29" x14ac:dyDescent="0.35">
      <c r="A5" s="10" t="s">
        <v>10</v>
      </c>
      <c r="B5" s="10" t="s">
        <v>11</v>
      </c>
      <c r="C5" s="10" t="s">
        <v>12</v>
      </c>
      <c r="D5" s="10" t="s">
        <v>13</v>
      </c>
      <c r="E5" s="10" t="s">
        <v>14</v>
      </c>
      <c r="F5" s="10" t="s">
        <v>0</v>
      </c>
      <c r="G5" s="10" t="s">
        <v>15</v>
      </c>
      <c r="H5" s="10" t="s">
        <v>16</v>
      </c>
      <c r="I5" s="11" t="s">
        <v>17</v>
      </c>
      <c r="J5" s="11" t="s">
        <v>18</v>
      </c>
      <c r="K5" s="11" t="s">
        <v>19</v>
      </c>
      <c r="L5" s="11" t="s">
        <v>20</v>
      </c>
      <c r="M5" s="11" t="s">
        <v>21</v>
      </c>
      <c r="N5" s="11" t="s">
        <v>22</v>
      </c>
      <c r="O5" s="11" t="s">
        <v>23</v>
      </c>
      <c r="P5" s="11" t="s">
        <v>24</v>
      </c>
      <c r="Q5" s="11" t="s">
        <v>1</v>
      </c>
    </row>
    <row r="6" spans="1:17" x14ac:dyDescent="0.35">
      <c r="A6" s="4" t="s">
        <v>6</v>
      </c>
      <c r="B6" s="5" t="s">
        <v>25</v>
      </c>
      <c r="C6" s="4" t="s">
        <v>26</v>
      </c>
      <c r="D6" s="2">
        <v>44392</v>
      </c>
      <c r="E6" s="2">
        <v>44392</v>
      </c>
      <c r="H6" s="9" t="s">
        <v>2</v>
      </c>
      <c r="J6" s="3">
        <v>79.2</v>
      </c>
      <c r="K6" s="3" t="s">
        <v>2</v>
      </c>
      <c r="N6" s="3">
        <f t="shared" ref="N6" si="0">SUM(I6:M6)</f>
        <v>79.2</v>
      </c>
      <c r="Q6" s="3">
        <f t="shared" ref="Q6" si="1">SUM(N6:P6)</f>
        <v>79.2</v>
      </c>
    </row>
    <row r="7" spans="1:17" x14ac:dyDescent="0.35">
      <c r="A7" s="4" t="s">
        <v>6</v>
      </c>
      <c r="B7" s="5" t="s">
        <v>25</v>
      </c>
      <c r="C7" s="4" t="s">
        <v>26</v>
      </c>
      <c r="D7" s="2">
        <v>44405</v>
      </c>
      <c r="E7" s="2">
        <v>44406</v>
      </c>
      <c r="H7" s="9"/>
      <c r="K7" s="3">
        <v>153.91999999999999</v>
      </c>
      <c r="L7" s="3">
        <f>6.81+22.5</f>
        <v>29.31</v>
      </c>
      <c r="N7" s="3">
        <f t="shared" ref="N7" si="2">SUM(I7:M7)</f>
        <v>183.23</v>
      </c>
      <c r="Q7" s="3">
        <f t="shared" ref="Q7" si="3">SUM(N7:P7)</f>
        <v>183.23</v>
      </c>
    </row>
    <row r="8" spans="1:17" ht="15" thickBot="1" x14ac:dyDescent="0.4">
      <c r="I8" s="12">
        <f t="shared" ref="I8:Q8" si="4">SUM(I6:I7)</f>
        <v>0</v>
      </c>
      <c r="J8" s="12">
        <f t="shared" si="4"/>
        <v>79.2</v>
      </c>
      <c r="K8" s="12">
        <f t="shared" si="4"/>
        <v>153.91999999999999</v>
      </c>
      <c r="L8" s="12">
        <f t="shared" si="4"/>
        <v>29.31</v>
      </c>
      <c r="M8" s="12">
        <f t="shared" si="4"/>
        <v>0</v>
      </c>
      <c r="N8" s="12">
        <f t="shared" si="4"/>
        <v>262.43</v>
      </c>
      <c r="O8" s="12">
        <f t="shared" si="4"/>
        <v>0</v>
      </c>
      <c r="P8" s="12">
        <f t="shared" si="4"/>
        <v>0</v>
      </c>
      <c r="Q8" s="12">
        <f t="shared" si="4"/>
        <v>262.43</v>
      </c>
    </row>
    <row r="9" spans="1:17" ht="15" thickTop="1" x14ac:dyDescent="0.35"/>
  </sheetData>
  <sheetProtection algorithmName="SHA-512" hashValue="bqirVA9X6LU35lvvER9YlHKQdah9C9NA+QptteIb1xaBGtbbzk80GLBrRZTDYKSqND3RbPRfDOZ3T8rJ3K+DRw==" saltValue="mNfAxkom6n8s22b2Yz2sqA==" spinCount="100000" sheet="1" objects="1" scenarios="1" selectLockedCells="1" selectUnlockedCells="1"/>
  <mergeCells count="1">
    <mergeCell ref="B1:E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FF6A3-FBF5-4F48-B762-B6B65BA410A3}">
  <dimension ref="A1:Q8"/>
  <sheetViews>
    <sheetView zoomScaleNormal="100" workbookViewId="0">
      <selection activeCell="B14" sqref="B14"/>
    </sheetView>
  </sheetViews>
  <sheetFormatPr defaultColWidth="8.81640625" defaultRowHeight="14.5" x14ac:dyDescent="0.35"/>
  <cols>
    <col min="1" max="1" width="23.1796875" style="4" customWidth="1"/>
    <col min="2" max="2" width="17.81640625" style="4" customWidth="1"/>
    <col min="3" max="3" width="17.1796875" style="4" customWidth="1"/>
    <col min="4" max="4" width="11.453125" style="2" customWidth="1"/>
    <col min="5" max="5" width="12.81640625" style="2" customWidth="1"/>
    <col min="6" max="6" width="11.81640625" style="4" customWidth="1"/>
    <col min="7" max="7" width="12.1796875" style="4" customWidth="1"/>
    <col min="8" max="8" width="16.453125" style="4" customWidth="1"/>
    <col min="9" max="9" width="8.453125" style="4" customWidth="1"/>
    <col min="10" max="11" width="15.1796875" style="3" customWidth="1"/>
    <col min="12" max="12" width="8.81640625" style="3" customWidth="1"/>
    <col min="13" max="13" width="10.81640625" style="3" customWidth="1"/>
    <col min="14" max="14" width="15.1796875" style="3" customWidth="1"/>
    <col min="15" max="15" width="11.81640625" style="3" customWidth="1"/>
    <col min="16" max="17" width="15.1796875" style="3" customWidth="1"/>
    <col min="18" max="16384" width="8.81640625" style="4"/>
  </cols>
  <sheetData>
    <row r="1" spans="1:17" ht="14.5" customHeight="1" x14ac:dyDescent="0.35">
      <c r="A1" s="7"/>
      <c r="B1" s="17" t="s">
        <v>9</v>
      </c>
      <c r="C1" s="17"/>
      <c r="D1" s="17"/>
      <c r="E1" s="17"/>
      <c r="F1" s="6"/>
      <c r="G1" s="6"/>
      <c r="H1" s="6"/>
      <c r="I1" s="6"/>
      <c r="J1" s="6"/>
      <c r="K1" s="6"/>
      <c r="L1" s="6"/>
      <c r="M1" s="6"/>
      <c r="N1" s="6"/>
      <c r="O1" s="6"/>
      <c r="P1" s="6"/>
      <c r="Q1" s="6"/>
    </row>
    <row r="2" spans="1:17" ht="14.5" customHeight="1" x14ac:dyDescent="0.35">
      <c r="A2" s="7"/>
      <c r="B2" s="17"/>
      <c r="C2" s="17"/>
      <c r="D2" s="17"/>
      <c r="E2" s="17"/>
      <c r="F2" s="6"/>
      <c r="G2" s="6"/>
      <c r="H2" s="6"/>
      <c r="I2" s="6"/>
      <c r="J2" s="6"/>
      <c r="K2" s="6"/>
      <c r="L2" s="6"/>
      <c r="M2" s="6"/>
      <c r="N2" s="6"/>
      <c r="O2" s="6"/>
      <c r="P2" s="6"/>
      <c r="Q2" s="6"/>
    </row>
    <row r="3" spans="1:17" ht="14.5" customHeight="1" x14ac:dyDescent="0.35">
      <c r="A3" s="7"/>
      <c r="B3" s="17"/>
      <c r="C3" s="17"/>
      <c r="D3" s="17"/>
      <c r="E3" s="17"/>
      <c r="F3" s="6"/>
      <c r="G3" s="6"/>
      <c r="H3" s="6"/>
      <c r="I3" s="6"/>
      <c r="J3" s="6"/>
      <c r="K3" s="6"/>
      <c r="L3" s="6"/>
      <c r="M3" s="6"/>
      <c r="N3" s="6"/>
      <c r="O3" s="6"/>
      <c r="P3" s="6"/>
      <c r="Q3" s="6"/>
    </row>
    <row r="4" spans="1:17" ht="14.5" customHeight="1" x14ac:dyDescent="0.35">
      <c r="A4" s="7"/>
      <c r="B4" s="18"/>
      <c r="C4" s="18"/>
      <c r="D4" s="18"/>
      <c r="E4" s="18"/>
      <c r="F4" s="8"/>
      <c r="G4" s="8"/>
      <c r="H4" s="8"/>
      <c r="I4" s="8"/>
      <c r="J4" s="8"/>
      <c r="K4" s="8"/>
      <c r="L4" s="8"/>
      <c r="M4" s="8"/>
      <c r="N4" s="8"/>
      <c r="O4" s="8"/>
      <c r="P4" s="8"/>
      <c r="Q4" s="8"/>
    </row>
    <row r="5" spans="1:17" ht="29" x14ac:dyDescent="0.35">
      <c r="A5" s="10" t="s">
        <v>10</v>
      </c>
      <c r="B5" s="10" t="s">
        <v>11</v>
      </c>
      <c r="C5" s="10" t="s">
        <v>12</v>
      </c>
      <c r="D5" s="10" t="s">
        <v>13</v>
      </c>
      <c r="E5" s="10" t="s">
        <v>14</v>
      </c>
      <c r="F5" s="10" t="s">
        <v>0</v>
      </c>
      <c r="G5" s="10" t="s">
        <v>15</v>
      </c>
      <c r="H5" s="10" t="s">
        <v>16</v>
      </c>
      <c r="I5" s="11" t="s">
        <v>17</v>
      </c>
      <c r="J5" s="11" t="s">
        <v>18</v>
      </c>
      <c r="K5" s="11" t="s">
        <v>19</v>
      </c>
      <c r="L5" s="11" t="s">
        <v>20</v>
      </c>
      <c r="M5" s="11" t="s">
        <v>21</v>
      </c>
      <c r="N5" s="11" t="s">
        <v>22</v>
      </c>
      <c r="O5" s="11" t="s">
        <v>23</v>
      </c>
      <c r="P5" s="11" t="s">
        <v>24</v>
      </c>
      <c r="Q5" s="11" t="s">
        <v>1</v>
      </c>
    </row>
    <row r="6" spans="1:17" x14ac:dyDescent="0.35">
      <c r="A6" s="4" t="s">
        <v>4</v>
      </c>
      <c r="B6" s="5" t="s">
        <v>27</v>
      </c>
      <c r="C6" s="13" t="s">
        <v>26</v>
      </c>
      <c r="D6" s="2">
        <v>44462</v>
      </c>
      <c r="E6" s="2">
        <v>44462</v>
      </c>
      <c r="H6" s="9" t="s">
        <v>2</v>
      </c>
      <c r="J6" s="3" t="s">
        <v>2</v>
      </c>
      <c r="L6" s="3">
        <v>528.5</v>
      </c>
      <c r="N6" s="3">
        <f t="shared" ref="N6" si="0">SUM(I6:M6)</f>
        <v>528.5</v>
      </c>
      <c r="Q6" s="3">
        <f t="shared" ref="Q6" si="1">SUM(N6:P6)</f>
        <v>528.5</v>
      </c>
    </row>
    <row r="7" spans="1:17" ht="15" thickBot="1" x14ac:dyDescent="0.4">
      <c r="I7" s="12">
        <f t="shared" ref="I7:Q7" si="2">SUM(I6:I6)</f>
        <v>0</v>
      </c>
      <c r="J7" s="12">
        <f t="shared" si="2"/>
        <v>0</v>
      </c>
      <c r="K7" s="12">
        <f t="shared" si="2"/>
        <v>0</v>
      </c>
      <c r="L7" s="12">
        <f t="shared" si="2"/>
        <v>528.5</v>
      </c>
      <c r="M7" s="12">
        <f t="shared" si="2"/>
        <v>0</v>
      </c>
      <c r="N7" s="12">
        <f t="shared" si="2"/>
        <v>528.5</v>
      </c>
      <c r="O7" s="12">
        <f t="shared" si="2"/>
        <v>0</v>
      </c>
      <c r="P7" s="12">
        <f t="shared" si="2"/>
        <v>0</v>
      </c>
      <c r="Q7" s="12">
        <f t="shared" si="2"/>
        <v>528.5</v>
      </c>
    </row>
    <row r="8" spans="1:17" ht="15" thickTop="1" x14ac:dyDescent="0.35"/>
  </sheetData>
  <sheetProtection algorithmName="SHA-512" hashValue="U/vC24tm/bMclY8hpIGRC9LmdG9IJNyKSGPXbKrYdEoP7Ixzl+5tzrOb8sxIn5456Pk6p7rFXZo98uSzbn8cEg==" saltValue="dzLACIi6QvH3+IZK751wJA==" spinCount="100000" sheet="1" objects="1" scenarios="1" selectLockedCells="1" selectUnlockedCells="1"/>
  <mergeCells count="1">
    <mergeCell ref="B1: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A31C7-E809-45EB-88EC-34D48D25BB7A}">
  <dimension ref="A1:Q9"/>
  <sheetViews>
    <sheetView workbookViewId="0">
      <selection activeCell="A8" sqref="A8:XFD8"/>
    </sheetView>
  </sheetViews>
  <sheetFormatPr defaultColWidth="8.81640625" defaultRowHeight="14.5" x14ac:dyDescent="0.35"/>
  <cols>
    <col min="1" max="1" width="16.36328125" style="4" customWidth="1"/>
    <col min="2" max="2" width="37.81640625" style="4" customWidth="1"/>
    <col min="3" max="3" width="9.81640625" style="4" customWidth="1"/>
    <col min="4" max="4" width="11.453125" style="2" customWidth="1"/>
    <col min="5" max="5" width="12.81640625" style="2" customWidth="1"/>
    <col min="6" max="6" width="11.81640625" style="4" customWidth="1"/>
    <col min="7" max="7" width="12.1796875" style="4" customWidth="1"/>
    <col min="8" max="8" width="16.453125" style="4" customWidth="1"/>
    <col min="9" max="9" width="8.453125" style="4" customWidth="1"/>
    <col min="10" max="11" width="15.1796875" style="3" customWidth="1"/>
    <col min="12" max="12" width="8.81640625" style="3" customWidth="1"/>
    <col min="13" max="13" width="10.81640625" style="3" customWidth="1"/>
    <col min="14" max="14" width="15.1796875" style="3" customWidth="1"/>
    <col min="15" max="15" width="11.81640625" style="3" customWidth="1"/>
    <col min="16" max="17" width="15.1796875" style="3" customWidth="1"/>
    <col min="18" max="16384" width="8.81640625" style="4"/>
  </cols>
  <sheetData>
    <row r="1" spans="1:17" x14ac:dyDescent="0.35">
      <c r="A1" s="7"/>
      <c r="B1" s="17" t="s">
        <v>9</v>
      </c>
      <c r="C1" s="17"/>
      <c r="D1" s="17"/>
      <c r="E1" s="17"/>
      <c r="F1" s="6"/>
      <c r="G1" s="6"/>
      <c r="H1" s="6"/>
      <c r="I1" s="6"/>
      <c r="J1" s="6"/>
      <c r="K1" s="6"/>
      <c r="L1" s="6"/>
      <c r="M1" s="6"/>
      <c r="N1" s="6"/>
      <c r="O1" s="6"/>
      <c r="P1" s="6"/>
      <c r="Q1" s="6"/>
    </row>
    <row r="2" spans="1:17" x14ac:dyDescent="0.35">
      <c r="A2" s="7"/>
      <c r="B2" s="17"/>
      <c r="C2" s="17"/>
      <c r="D2" s="17"/>
      <c r="E2" s="17"/>
      <c r="F2" s="6"/>
      <c r="G2" s="6"/>
      <c r="H2" s="6"/>
      <c r="I2" s="6"/>
      <c r="J2" s="6"/>
      <c r="K2" s="6"/>
      <c r="L2" s="6"/>
      <c r="M2" s="6"/>
      <c r="N2" s="6"/>
      <c r="O2" s="6"/>
      <c r="P2" s="6"/>
      <c r="Q2" s="6"/>
    </row>
    <row r="3" spans="1:17" x14ac:dyDescent="0.35">
      <c r="A3" s="7"/>
      <c r="B3" s="17"/>
      <c r="C3" s="17"/>
      <c r="D3" s="17"/>
      <c r="E3" s="17"/>
      <c r="F3" s="6"/>
      <c r="G3" s="6"/>
      <c r="H3" s="6"/>
      <c r="I3" s="6"/>
      <c r="J3" s="6"/>
      <c r="K3" s="6"/>
      <c r="L3" s="6"/>
      <c r="M3" s="6"/>
      <c r="N3" s="6"/>
      <c r="O3" s="6"/>
      <c r="P3" s="6"/>
      <c r="Q3" s="6"/>
    </row>
    <row r="4" spans="1:17" x14ac:dyDescent="0.35">
      <c r="A4" s="7"/>
      <c r="B4" s="18"/>
      <c r="C4" s="18"/>
      <c r="D4" s="18"/>
      <c r="E4" s="18"/>
      <c r="F4" s="8"/>
      <c r="G4" s="8"/>
      <c r="H4" s="8"/>
      <c r="I4" s="8"/>
      <c r="J4" s="8"/>
      <c r="K4" s="8"/>
      <c r="L4" s="8"/>
      <c r="M4" s="8"/>
      <c r="N4" s="8"/>
      <c r="O4" s="8"/>
      <c r="P4" s="8"/>
      <c r="Q4" s="8"/>
    </row>
    <row r="5" spans="1:17" ht="29" x14ac:dyDescent="0.35">
      <c r="A5" s="10" t="s">
        <v>10</v>
      </c>
      <c r="B5" s="10" t="s">
        <v>11</v>
      </c>
      <c r="C5" s="10" t="s">
        <v>12</v>
      </c>
      <c r="D5" s="10" t="s">
        <v>13</v>
      </c>
      <c r="E5" s="10" t="s">
        <v>14</v>
      </c>
      <c r="F5" s="10" t="s">
        <v>0</v>
      </c>
      <c r="G5" s="10" t="s">
        <v>15</v>
      </c>
      <c r="H5" s="10" t="s">
        <v>16</v>
      </c>
      <c r="I5" s="11" t="s">
        <v>17</v>
      </c>
      <c r="J5" s="11" t="s">
        <v>18</v>
      </c>
      <c r="K5" s="11" t="s">
        <v>19</v>
      </c>
      <c r="L5" s="11" t="s">
        <v>20</v>
      </c>
      <c r="M5" s="11" t="s">
        <v>21</v>
      </c>
      <c r="N5" s="11" t="s">
        <v>22</v>
      </c>
      <c r="O5" s="11" t="s">
        <v>23</v>
      </c>
      <c r="P5" s="11" t="s">
        <v>24</v>
      </c>
      <c r="Q5" s="11" t="s">
        <v>1</v>
      </c>
    </row>
    <row r="6" spans="1:17" x14ac:dyDescent="0.35">
      <c r="A6" s="4" t="s">
        <v>5</v>
      </c>
      <c r="B6" s="5" t="s">
        <v>28</v>
      </c>
      <c r="C6" s="4" t="s">
        <v>26</v>
      </c>
      <c r="D6" s="2">
        <v>44392</v>
      </c>
      <c r="E6" s="2">
        <v>44392</v>
      </c>
      <c r="H6" s="9" t="s">
        <v>2</v>
      </c>
      <c r="J6" s="3">
        <v>82</v>
      </c>
      <c r="K6" s="3" t="s">
        <v>2</v>
      </c>
      <c r="N6" s="3">
        <f t="shared" ref="N6" si="0">SUM(I6:M6)</f>
        <v>82</v>
      </c>
      <c r="Q6" s="3">
        <f t="shared" ref="Q6" si="1">SUM(N6:P6)</f>
        <v>82</v>
      </c>
    </row>
    <row r="7" spans="1:17" x14ac:dyDescent="0.35">
      <c r="A7" s="4" t="s">
        <v>5</v>
      </c>
      <c r="B7" s="5" t="s">
        <v>28</v>
      </c>
      <c r="C7" s="4" t="s">
        <v>26</v>
      </c>
      <c r="D7" s="2">
        <v>44405</v>
      </c>
      <c r="E7" s="2">
        <v>44405</v>
      </c>
      <c r="H7" s="9"/>
      <c r="J7" s="3">
        <f>72+142.92+22.5</f>
        <v>237.42</v>
      </c>
      <c r="N7" s="3">
        <f t="shared" ref="N7" si="2">SUM(I7:M7)</f>
        <v>237.42</v>
      </c>
      <c r="Q7" s="3">
        <f t="shared" ref="Q7" si="3">SUM(N7:P7)</f>
        <v>237.42</v>
      </c>
    </row>
    <row r="8" spans="1:17" ht="15" thickBot="1" x14ac:dyDescent="0.4">
      <c r="I8" s="12">
        <f>SUM(I6:I7)</f>
        <v>0</v>
      </c>
      <c r="J8" s="12">
        <f>SUM(J6:J7)</f>
        <v>319.41999999999996</v>
      </c>
      <c r="K8" s="12">
        <f>SUM(K6:K7)</f>
        <v>0</v>
      </c>
      <c r="L8" s="12">
        <f>SUM(L6:L7)</f>
        <v>0</v>
      </c>
      <c r="M8" s="12">
        <f>SUM(M6:M7)</f>
        <v>0</v>
      </c>
      <c r="N8" s="12">
        <f>SUM(N6:N7)</f>
        <v>319.41999999999996</v>
      </c>
      <c r="O8" s="12">
        <f>SUM(O6:O7)</f>
        <v>0</v>
      </c>
      <c r="P8" s="12">
        <f>SUM(P6:P7)</f>
        <v>0</v>
      </c>
      <c r="Q8" s="12">
        <f>SUM(Q6:Q7)</f>
        <v>319.41999999999996</v>
      </c>
    </row>
    <row r="9" spans="1:17" ht="15" thickTop="1" x14ac:dyDescent="0.35"/>
  </sheetData>
  <sheetProtection algorithmName="SHA-512" hashValue="3YgM2B9KjAhw9RCSDKp9gBIwq3O0rTLO/XNr9GTKF5d65dAJNG2rHDIduRU4ih5gH76nw7vOKtQqsXpFUp5jYQ==" saltValue="zewoIlQ/A5u12kvrEOkFPQ==" spinCount="100000" sheet="1" objects="1" scenarios="1" selectLockedCells="1" selectUnlockedCells="1"/>
  <mergeCells count="1">
    <mergeCell ref="B1:E4"/>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7973-6E23-4441-9FB4-4E65C4E1B519}">
  <dimension ref="A1:Q8"/>
  <sheetViews>
    <sheetView zoomScaleNormal="100" workbookViewId="0">
      <selection activeCell="A7" sqref="A7:XFD7"/>
    </sheetView>
  </sheetViews>
  <sheetFormatPr defaultColWidth="8.81640625" defaultRowHeight="14.5" x14ac:dyDescent="0.35"/>
  <cols>
    <col min="1" max="1" width="18.453125" style="4" customWidth="1"/>
    <col min="2" max="2" width="23.36328125" style="4" customWidth="1"/>
    <col min="3" max="3" width="9.81640625" style="4" customWidth="1"/>
    <col min="4" max="4" width="11.453125" style="2" customWidth="1"/>
    <col min="5" max="5" width="12.81640625" style="2" customWidth="1"/>
    <col min="6" max="6" width="11.81640625" style="4" customWidth="1"/>
    <col min="7" max="7" width="12.1796875" style="4" customWidth="1"/>
    <col min="8" max="8" width="16.453125" style="4" customWidth="1"/>
    <col min="9" max="9" width="8.453125" style="4" customWidth="1"/>
    <col min="10" max="11" width="15.1796875" style="3" customWidth="1"/>
    <col min="12" max="12" width="8.81640625" style="3" customWidth="1"/>
    <col min="13" max="13" width="10.81640625" style="3" customWidth="1"/>
    <col min="14" max="14" width="15.1796875" style="3" customWidth="1"/>
    <col min="15" max="15" width="11.81640625" style="3" customWidth="1"/>
    <col min="16" max="17" width="15.1796875" style="3" customWidth="1"/>
    <col min="18" max="16384" width="8.81640625" style="4"/>
  </cols>
  <sheetData>
    <row r="1" spans="1:17" x14ac:dyDescent="0.35">
      <c r="A1" s="7"/>
      <c r="B1" s="17" t="s">
        <v>8</v>
      </c>
      <c r="C1" s="17"/>
      <c r="D1" s="17"/>
      <c r="E1" s="17"/>
      <c r="F1" s="6"/>
      <c r="G1" s="6"/>
      <c r="H1" s="6"/>
      <c r="I1" s="6"/>
      <c r="J1" s="6"/>
      <c r="K1" s="6"/>
      <c r="L1" s="6"/>
      <c r="M1" s="6"/>
      <c r="N1" s="6"/>
      <c r="O1" s="6"/>
      <c r="P1" s="6"/>
      <c r="Q1" s="6"/>
    </row>
    <row r="2" spans="1:17" x14ac:dyDescent="0.35">
      <c r="A2" s="7"/>
      <c r="B2" s="17"/>
      <c r="C2" s="17"/>
      <c r="D2" s="17"/>
      <c r="E2" s="17"/>
      <c r="F2" s="6"/>
      <c r="G2" s="6"/>
      <c r="H2" s="6"/>
      <c r="I2" s="6"/>
      <c r="J2" s="6"/>
      <c r="K2" s="6"/>
      <c r="L2" s="6"/>
      <c r="M2" s="6"/>
      <c r="N2" s="6"/>
      <c r="O2" s="6"/>
      <c r="P2" s="6"/>
      <c r="Q2" s="6"/>
    </row>
    <row r="3" spans="1:17" x14ac:dyDescent="0.35">
      <c r="A3" s="7"/>
      <c r="B3" s="17"/>
      <c r="C3" s="17"/>
      <c r="D3" s="17"/>
      <c r="E3" s="17"/>
      <c r="F3" s="6"/>
      <c r="G3" s="6"/>
      <c r="H3" s="6"/>
      <c r="I3" s="6"/>
      <c r="J3" s="6"/>
      <c r="K3" s="6"/>
      <c r="L3" s="6"/>
      <c r="M3" s="6"/>
      <c r="N3" s="6"/>
      <c r="O3" s="6"/>
      <c r="P3" s="6"/>
      <c r="Q3" s="6"/>
    </row>
    <row r="4" spans="1:17" x14ac:dyDescent="0.35">
      <c r="A4" s="7"/>
      <c r="B4" s="18"/>
      <c r="C4" s="18"/>
      <c r="D4" s="18"/>
      <c r="E4" s="18"/>
      <c r="F4" s="8"/>
      <c r="G4" s="8"/>
      <c r="H4" s="8"/>
      <c r="I4" s="8"/>
      <c r="J4" s="8"/>
      <c r="K4" s="8"/>
      <c r="L4" s="8"/>
      <c r="M4" s="8"/>
      <c r="N4" s="8"/>
      <c r="O4" s="8"/>
      <c r="P4" s="8"/>
      <c r="Q4" s="8"/>
    </row>
    <row r="5" spans="1:17" ht="29" x14ac:dyDescent="0.35">
      <c r="A5" s="10" t="s">
        <v>10</v>
      </c>
      <c r="B5" s="10" t="s">
        <v>11</v>
      </c>
      <c r="C5" s="10" t="s">
        <v>12</v>
      </c>
      <c r="D5" s="10" t="s">
        <v>13</v>
      </c>
      <c r="E5" s="10" t="s">
        <v>14</v>
      </c>
      <c r="F5" s="10" t="s">
        <v>0</v>
      </c>
      <c r="G5" s="10" t="s">
        <v>15</v>
      </c>
      <c r="H5" s="10" t="s">
        <v>16</v>
      </c>
      <c r="I5" s="11" t="s">
        <v>17</v>
      </c>
      <c r="J5" s="11" t="s">
        <v>18</v>
      </c>
      <c r="K5" s="11" t="s">
        <v>19</v>
      </c>
      <c r="L5" s="11" t="s">
        <v>20</v>
      </c>
      <c r="M5" s="11" t="s">
        <v>21</v>
      </c>
      <c r="N5" s="11" t="s">
        <v>22</v>
      </c>
      <c r="O5" s="11" t="s">
        <v>23</v>
      </c>
      <c r="P5" s="11" t="s">
        <v>24</v>
      </c>
      <c r="Q5" s="11" t="s">
        <v>1</v>
      </c>
    </row>
    <row r="6" spans="1:17" x14ac:dyDescent="0.35">
      <c r="A6" s="4" t="s">
        <v>3</v>
      </c>
      <c r="B6" s="5" t="s">
        <v>29</v>
      </c>
      <c r="C6" s="4" t="s">
        <v>26</v>
      </c>
      <c r="D6" s="2">
        <v>44405</v>
      </c>
      <c r="E6" s="2">
        <v>44405</v>
      </c>
      <c r="H6" s="9" t="s">
        <v>2</v>
      </c>
      <c r="K6" s="3">
        <v>156.91999999999999</v>
      </c>
      <c r="N6" s="3">
        <f t="shared" ref="N6" si="0">SUM(I6:M6)</f>
        <v>156.91999999999999</v>
      </c>
      <c r="Q6" s="3">
        <f t="shared" ref="Q6" si="1">SUM(N6:P6)</f>
        <v>156.91999999999999</v>
      </c>
    </row>
    <row r="7" spans="1:17" ht="15" thickBot="1" x14ac:dyDescent="0.4">
      <c r="I7" s="12">
        <f>SUM(I6:I6)</f>
        <v>0</v>
      </c>
      <c r="J7" s="12">
        <f>SUM(J6:J6)</f>
        <v>0</v>
      </c>
      <c r="K7" s="12">
        <f>SUM(K6:K6)</f>
        <v>156.91999999999999</v>
      </c>
      <c r="L7" s="12">
        <f>SUM(L6:L6)</f>
        <v>0</v>
      </c>
      <c r="M7" s="12">
        <f>SUM(M6:M6)</f>
        <v>0</v>
      </c>
      <c r="N7" s="12">
        <f>SUM(N6:N6)</f>
        <v>156.91999999999999</v>
      </c>
      <c r="O7" s="12">
        <f>SUM(O6:O6)</f>
        <v>0</v>
      </c>
      <c r="P7" s="12">
        <f>SUM(P6:P6)</f>
        <v>0</v>
      </c>
      <c r="Q7" s="12">
        <f>SUM(Q6:Q6)</f>
        <v>156.91999999999999</v>
      </c>
    </row>
    <row r="8" spans="1:17" ht="15" thickTop="1" x14ac:dyDescent="0.35"/>
  </sheetData>
  <sheetProtection algorithmName="SHA-512" hashValue="YTFDRQS/9L3LA0UTAsFWCwpH0pyvCc/kg26I9Pt0qTTKB3XlaNbsggoXyG1tcuNbSKSx10P/Lr+tAVxQYgkreg==" saltValue="k53shWW1jkibGx6Qg7Cv0A==" spinCount="100000" sheet="1" objects="1" scenarios="1" selectLockedCells="1" selectUnlockedCells="1"/>
  <mergeCells count="1">
    <mergeCell ref="B1:E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12D171A42540B45AD18378FBBEB5457" ma:contentTypeVersion="15" ma:contentTypeDescription="Create a new document." ma:contentTypeScope="" ma:versionID="f54fec488cab98a9b9f1c6e1960965d5">
  <xsd:schema xmlns:xsd="http://www.w3.org/2001/XMLSchema" xmlns:xs="http://www.w3.org/2001/XMLSchema" xmlns:p="http://schemas.microsoft.com/office/2006/metadata/properties" xmlns:ns1="http://schemas.microsoft.com/sharepoint/v3" xmlns:ns2="261f2976-3b9f-4793-87f4-542afee965f3" xmlns:ns3="3d0c9a16-e260-4e98-bc66-f5c8eee595be" targetNamespace="http://schemas.microsoft.com/office/2006/metadata/properties" ma:root="true" ma:fieldsID="ddf43601578f0e0b86dc21240026ba0f" ns1:_="" ns2:_="" ns3:_="">
    <xsd:import namespace="http://schemas.microsoft.com/sharepoint/v3"/>
    <xsd:import namespace="261f2976-3b9f-4793-87f4-542afee965f3"/>
    <xsd:import namespace="3d0c9a16-e260-4e98-bc66-f5c8eee595be"/>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1f2976-3b9f-4793-87f4-542afee965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d0c9a16-e260-4e98-bc66-f5c8eee595b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30C5414-A9BA-4339-A454-B1D6036438E9}">
  <ds:schemaRefs>
    <ds:schemaRef ds:uri="http://schemas.microsoft.com/sharepoint/v3/contenttype/forms"/>
  </ds:schemaRefs>
</ds:datastoreItem>
</file>

<file path=customXml/itemProps2.xml><?xml version="1.0" encoding="utf-8"?>
<ds:datastoreItem xmlns:ds="http://schemas.openxmlformats.org/officeDocument/2006/customXml" ds:itemID="{379842BF-9B4D-4FB7-BCAF-DBD13CBD48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61f2976-3b9f-4793-87f4-542afee965f3"/>
    <ds:schemaRef ds:uri="3d0c9a16-e260-4e98-bc66-f5c8eee595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1A568A-5D60-4AED-9966-EA1767D8AB81}">
  <ds:schemaRefs>
    <ds:schemaRef ds:uri="http://purl.org/dc/terms/"/>
    <ds:schemaRef ds:uri="http://purl.org/dc/dcmitype/"/>
    <ds:schemaRef ds:uri="http://purl.org/dc/elements/1.1/"/>
    <ds:schemaRef ds:uri="http://schemas.microsoft.com/sharepoint/v3"/>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3d0c9a16-e260-4e98-bc66-f5c8eee595be"/>
    <ds:schemaRef ds:uri="261f2976-3b9f-4793-87f4-542afee965f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Beverly Altberg</vt:lpstr>
      <vt:lpstr>Connie Dejak</vt:lpstr>
      <vt:lpstr>Janet Ihm</vt:lpstr>
      <vt:lpstr>Denny Palarchio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Pines</dc:creator>
  <cp:keywords/>
  <dc:description/>
  <cp:lastModifiedBy>Susan Pines</cp:lastModifiedBy>
  <cp:revision/>
  <dcterms:created xsi:type="dcterms:W3CDTF">2020-10-06T19:19:17Z</dcterms:created>
  <dcterms:modified xsi:type="dcterms:W3CDTF">2022-05-10T12:02:37Z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0x010100212D171A42540B45AD18378FBBEB5457</vt:lpwstr>
  </property>
</Properties>
</file>